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harun\OneDrive\ドキュメント\三瓶 ドキュメント\1. 関東ＩＴソフトウェア健保\関東ＩＴ令和8年度\R8_事業所登録票関連\"/>
    </mc:Choice>
  </mc:AlternateContent>
  <xr:revisionPtr revIDLastSave="0" documentId="13_ncr:1_{AF56CE59-FF2A-48BB-8E3F-AEFFDF1EA0C8}" xr6:coauthVersionLast="47" xr6:coauthVersionMax="47" xr10:uidLastSave="{00000000-0000-0000-0000-000000000000}"/>
  <bookViews>
    <workbookView xWindow="-120" yWindow="-120" windowWidth="29040" windowHeight="15720" xr2:uid="{ADD28401-21F7-4C47-9C70-478F09CE895A}"/>
  </bookViews>
  <sheets>
    <sheet name="事業所登録票_関東ITS" sheetId="1" r:id="rId1"/>
    <sheet name="管理用シート" sheetId="2" r:id="rId2"/>
  </sheets>
  <definedNames>
    <definedName name="ｍｍｓ">#REF!</definedName>
    <definedName name="_xlnm.Print_Area" localSheetId="0">事業所登録票_関東ITS!$A$1:$M$60</definedName>
    <definedName name="横浜月報団体コードマッチン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2" i="2" l="1"/>
  <c r="AB2" i="2"/>
  <c r="AA2" i="2"/>
  <c r="Y2" i="2"/>
  <c r="W2" i="2"/>
  <c r="V2" i="2"/>
  <c r="U2" i="2"/>
  <c r="T2" i="2"/>
  <c r="O2" i="2"/>
  <c r="P2" i="2"/>
  <c r="L2" i="2"/>
  <c r="J2" i="2"/>
  <c r="I2" i="2"/>
  <c r="Z2" i="2"/>
  <c r="X2" i="2" a="1"/>
  <c r="X2" i="2" s="1"/>
  <c r="S2" i="2"/>
  <c r="R2" i="2" a="1"/>
  <c r="R2" i="2" s="1"/>
  <c r="I14" i="2"/>
  <c r="I10" i="2"/>
  <c r="I16" i="2"/>
  <c r="I8" i="2"/>
  <c r="I6" i="2"/>
  <c r="Q2" i="2"/>
  <c r="E2" i="2"/>
  <c r="K2" i="2"/>
  <c r="H2" i="2"/>
  <c r="G2" i="2"/>
  <c r="F2" i="2"/>
  <c r="A2" i="2"/>
  <c r="D2" i="2"/>
  <c r="N2" i="2" l="1"/>
  <c r="M2" i="2"/>
  <c r="C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<sst xmlns="http://schemas.openxmlformats.org/spreadsheetml/2006/main" count="131" uniqueCount="113">
  <si>
    <t/>
  </si>
  <si>
    <t>フリガナ</t>
    <phoneticPr fontId="2"/>
  </si>
  <si>
    <t>事業所名</t>
    <rPh sb="0" eb="3">
      <t>ジギョウショ</t>
    </rPh>
    <rPh sb="3" eb="4">
      <t>メイ</t>
    </rPh>
    <phoneticPr fontId="2"/>
  </si>
  <si>
    <t>担当者名</t>
    <rPh sb="0" eb="3">
      <t>タントウシャ</t>
    </rPh>
    <rPh sb="3" eb="4">
      <t>メイ</t>
    </rPh>
    <phoneticPr fontId="2"/>
  </si>
  <si>
    <t>郵便番号</t>
    <rPh sb="0" eb="4">
      <t>ユウビンバンゴウ</t>
    </rPh>
    <phoneticPr fontId="2"/>
  </si>
  <si>
    <t>FAX</t>
    <phoneticPr fontId="2"/>
  </si>
  <si>
    <t>必要</t>
    <phoneticPr fontId="2"/>
  </si>
  <si>
    <t>不要</t>
    <rPh sb="0" eb="2">
      <t>フヨウ</t>
    </rPh>
    <phoneticPr fontId="2"/>
  </si>
  <si>
    <t>①オプション料金を含めた全額を事業所へ請求(健保補助対象外のオプション検査料も含む)</t>
  </si>
  <si>
    <t>②オプション料金を含めた全額を事業所へ請求(健保補助対象外のオプション検査料は自己負担)</t>
  </si>
  <si>
    <t>③健診コース料金(下記料金表の◆マークの料金)のみを事業所へ請求、オプション料金の全額を受診者が窓口でお支払い</t>
  </si>
  <si>
    <t>④事業者委託料2,000円(税込)のみを事業所へ請求、その他料金を受診者が窓口でお支払い</t>
  </si>
  <si>
    <t>⑤ご利用料金の全額を受診者が窓口でお支払い</t>
  </si>
  <si>
    <t>振込日
(請求書受領後)　　</t>
    <rPh sb="0" eb="2">
      <t>フリコミ</t>
    </rPh>
    <rPh sb="2" eb="3">
      <t>ビ</t>
    </rPh>
    <phoneticPr fontId="2"/>
  </si>
  <si>
    <t>※①～④を選択された場合、ご利用料金の振込日をご記入ください。請求書は毎月末で締め、翌月３週間前後で送付いたします。</t>
    <rPh sb="5" eb="7">
      <t>センタク</t>
    </rPh>
    <rPh sb="10" eb="12">
      <t>バアイ</t>
    </rPh>
    <rPh sb="14" eb="16">
      <t>リヨウ</t>
    </rPh>
    <rPh sb="16" eb="18">
      <t>リョウキン</t>
    </rPh>
    <rPh sb="19" eb="21">
      <t>フリコミ</t>
    </rPh>
    <rPh sb="21" eb="22">
      <t>ビ</t>
    </rPh>
    <rPh sb="24" eb="26">
      <t>キニュウ</t>
    </rPh>
    <rPh sb="31" eb="34">
      <t>セイキュウショ</t>
    </rPh>
    <rPh sb="35" eb="38">
      <t>マイゲツマツ</t>
    </rPh>
    <rPh sb="39" eb="40">
      <t>シ</t>
    </rPh>
    <rPh sb="42" eb="44">
      <t>ヨクゲツ</t>
    </rPh>
    <rPh sb="45" eb="47">
      <t>シュウカン</t>
    </rPh>
    <rPh sb="47" eb="49">
      <t>ゼンゴ</t>
    </rPh>
    <rPh sb="50" eb="52">
      <t>ソウフ</t>
    </rPh>
    <phoneticPr fontId="2"/>
  </si>
  <si>
    <t>健診コース</t>
    <rPh sb="0" eb="2">
      <t>ケンシン</t>
    </rPh>
    <phoneticPr fontId="2"/>
  </si>
  <si>
    <t>受診資格</t>
    <rPh sb="0" eb="2">
      <t>ジュシン</t>
    </rPh>
    <rPh sb="2" eb="4">
      <t>シカク</t>
    </rPh>
    <phoneticPr fontId="2"/>
  </si>
  <si>
    <t>料金(税込)</t>
    <rPh sb="0" eb="2">
      <t>リョウキン</t>
    </rPh>
    <rPh sb="3" eb="5">
      <t>ゼイコミ</t>
    </rPh>
    <phoneticPr fontId="2"/>
  </si>
  <si>
    <t>オプション検査</t>
    <rPh sb="5" eb="7">
      <t>ケンサ</t>
    </rPh>
    <phoneticPr fontId="2"/>
  </si>
  <si>
    <t>人間ドックA
(胃部検査なし)</t>
    <rPh sb="0" eb="2">
      <t>ニンゲン</t>
    </rPh>
    <rPh sb="8" eb="9">
      <t>イ</t>
    </rPh>
    <rPh sb="9" eb="10">
      <t>ブ</t>
    </rPh>
    <rPh sb="10" eb="12">
      <t>ケンサ</t>
    </rPh>
    <phoneticPr fontId="2"/>
  </si>
  <si>
    <t>35歳以上</t>
    <rPh sb="2" eb="3">
      <t>サイ</t>
    </rPh>
    <rPh sb="3" eb="5">
      <t>イジョウ</t>
    </rPh>
    <phoneticPr fontId="2"/>
  </si>
  <si>
    <t>◆6,000</t>
    <phoneticPr fontId="2"/>
  </si>
  <si>
    <t>子宮頸部細胞診</t>
    <rPh sb="0" eb="2">
      <t>シキュウ</t>
    </rPh>
    <rPh sb="2" eb="4">
      <t>ケイブ</t>
    </rPh>
    <rPh sb="4" eb="7">
      <t>サイボウシン</t>
    </rPh>
    <phoneticPr fontId="2"/>
  </si>
  <si>
    <t>年齢制限なし</t>
    <rPh sb="0" eb="4">
      <t>ネンレイセイゲン</t>
    </rPh>
    <phoneticPr fontId="2"/>
  </si>
  <si>
    <t>乳腺エコー　　　</t>
    <rPh sb="0" eb="2">
      <t>ニュウセン</t>
    </rPh>
    <phoneticPr fontId="2"/>
  </si>
  <si>
    <t>人間ドックB
(胃部X腺)</t>
    <rPh sb="0" eb="2">
      <t>ニンゲン</t>
    </rPh>
    <rPh sb="8" eb="9">
      <t>イ</t>
    </rPh>
    <rPh sb="9" eb="10">
      <t>ブ</t>
    </rPh>
    <rPh sb="11" eb="12">
      <t>セン</t>
    </rPh>
    <phoneticPr fontId="2"/>
  </si>
  <si>
    <t>◆8,000</t>
    <phoneticPr fontId="2"/>
  </si>
  <si>
    <t>40歳以上</t>
    <rPh sb="2" eb="3">
      <t>サイ</t>
    </rPh>
    <rPh sb="3" eb="5">
      <t>イジョウ</t>
    </rPh>
    <phoneticPr fontId="2"/>
  </si>
  <si>
    <t>40歳未満</t>
    <rPh sb="2" eb="3">
      <t>サイ</t>
    </rPh>
    <rPh sb="3" eb="5">
      <t>ミマン</t>
    </rPh>
    <phoneticPr fontId="2"/>
  </si>
  <si>
    <t>人間ドックC
(胃部内視鏡)</t>
    <rPh sb="0" eb="2">
      <t>ニンゲン</t>
    </rPh>
    <rPh sb="8" eb="9">
      <t>イ</t>
    </rPh>
    <rPh sb="9" eb="10">
      <t>ブ</t>
    </rPh>
    <rPh sb="10" eb="13">
      <t>ナイシキョウ</t>
    </rPh>
    <phoneticPr fontId="2"/>
  </si>
  <si>
    <t>◆10,000</t>
    <phoneticPr fontId="2"/>
  </si>
  <si>
    <t>脳ＭＲ検査</t>
    <rPh sb="0" eb="1">
      <t>ノウ</t>
    </rPh>
    <rPh sb="3" eb="5">
      <t>ケンサ</t>
    </rPh>
    <phoneticPr fontId="2"/>
  </si>
  <si>
    <t>40歳以上偶数年齢の
人間ドック受診者</t>
    <rPh sb="2" eb="3">
      <t>サイ</t>
    </rPh>
    <rPh sb="3" eb="5">
      <t>イジョウ</t>
    </rPh>
    <rPh sb="5" eb="7">
      <t>グウスウ</t>
    </rPh>
    <rPh sb="7" eb="9">
      <t>ネンレイ</t>
    </rPh>
    <rPh sb="11" eb="13">
      <t>ニンゲン</t>
    </rPh>
    <rPh sb="16" eb="19">
      <t>ジュシンシャ</t>
    </rPh>
    <phoneticPr fontId="2"/>
  </si>
  <si>
    <t>肺ＣＴ検査</t>
    <rPh sb="0" eb="1">
      <t>ハイ</t>
    </rPh>
    <rPh sb="3" eb="5">
      <t>ケンサ</t>
    </rPh>
    <phoneticPr fontId="2"/>
  </si>
  <si>
    <t>基本健診</t>
    <rPh sb="0" eb="2">
      <t>キホン</t>
    </rPh>
    <rPh sb="2" eb="4">
      <t>ケンシン</t>
    </rPh>
    <phoneticPr fontId="2"/>
  </si>
  <si>
    <t>年齢制限なし</t>
    <rPh sb="0" eb="2">
      <t>ネンレイ</t>
    </rPh>
    <rPh sb="2" eb="4">
      <t>セイゲン</t>
    </rPh>
    <phoneticPr fontId="2"/>
  </si>
  <si>
    <t>◆2,000</t>
    <phoneticPr fontId="2"/>
  </si>
  <si>
    <t>頸動脈超音波</t>
    <rPh sb="0" eb="3">
      <t>ケイドウミャク</t>
    </rPh>
    <rPh sb="3" eb="6">
      <t>チョウオンパ</t>
    </rPh>
    <phoneticPr fontId="2"/>
  </si>
  <si>
    <t>腹部超音波</t>
    <rPh sb="0" eb="2">
      <t>フクブ</t>
    </rPh>
    <rPh sb="2" eb="5">
      <t>チョウオンパ</t>
    </rPh>
    <phoneticPr fontId="2"/>
  </si>
  <si>
    <t>30歳以上の基本健診受診者</t>
    <rPh sb="2" eb="3">
      <t>サイ</t>
    </rPh>
    <rPh sb="3" eb="5">
      <t>イジョウ</t>
    </rPh>
    <rPh sb="6" eb="8">
      <t>キホン</t>
    </rPh>
    <rPh sb="8" eb="10">
      <t>ケンシン</t>
    </rPh>
    <rPh sb="10" eb="13">
      <t>ジュシンシャ</t>
    </rPh>
    <phoneticPr fontId="2"/>
  </si>
  <si>
    <t>医療法人社団 相和会 健診ステーションさがみはら</t>
    <phoneticPr fontId="2"/>
  </si>
  <si>
    <t>【１】事業所情報</t>
    <rPh sb="3" eb="6">
      <t>ジギョウショ</t>
    </rPh>
    <rPh sb="6" eb="8">
      <t>ジョウホウ</t>
    </rPh>
    <phoneticPr fontId="2"/>
  </si>
  <si>
    <t>【３】被扶養者の健診利用料金のお支払い方法</t>
    <phoneticPr fontId="2"/>
  </si>
  <si>
    <t>・上記【2】で①～④を選択された場合、被扶養者の健診料金は事業所へ請求を希望されますか　(被保険者と別の清算方法の選択は不可)</t>
    <rPh sb="33" eb="35">
      <t>セイキュウ</t>
    </rPh>
    <rPh sb="36" eb="38">
      <t>キボウ</t>
    </rPh>
    <phoneticPr fontId="2"/>
  </si>
  <si>
    <t>保険証記号</t>
    <rPh sb="0" eb="5">
      <t>ホケンショウキゴウ</t>
    </rPh>
    <phoneticPr fontId="2"/>
  </si>
  <si>
    <t>関東ITSへ事業者健診 委託</t>
    <rPh sb="0" eb="2">
      <t>カントウ</t>
    </rPh>
    <rPh sb="6" eb="9">
      <t>ジギョウシャ</t>
    </rPh>
    <rPh sb="9" eb="11">
      <t>ケンシン</t>
    </rPh>
    <rPh sb="12" eb="14">
      <t>イタク</t>
    </rPh>
    <phoneticPr fontId="2"/>
  </si>
  <si>
    <t>Ｅｍａｉｌ</t>
    <phoneticPr fontId="2"/>
  </si>
  <si>
    <r>
      <t xml:space="preserve">住所
</t>
    </r>
    <r>
      <rPr>
        <sz val="8"/>
        <color theme="1"/>
        <rFont val="游ゴシック"/>
        <family val="3"/>
        <charset val="128"/>
        <scheme val="minor"/>
      </rPr>
      <t>※請求書、
結果表送付先</t>
    </r>
    <rPh sb="0" eb="2">
      <t>ジュウショ</t>
    </rPh>
    <rPh sb="4" eb="7">
      <t>セイキュウショ</t>
    </rPh>
    <rPh sb="9" eb="11">
      <t>ケッカ</t>
    </rPh>
    <rPh sb="11" eb="12">
      <t>ヒョウ</t>
    </rPh>
    <rPh sb="12" eb="15">
      <t>ソウフサキ</t>
    </rPh>
    <phoneticPr fontId="2"/>
  </si>
  <si>
    <t>請求を希望する</t>
    <rPh sb="0" eb="2">
      <t>セイキュウ</t>
    </rPh>
    <rPh sb="3" eb="5">
      <t>キボウ</t>
    </rPh>
    <phoneticPr fontId="2"/>
  </si>
  <si>
    <t>窓口でお支払い</t>
    <rPh sb="0" eb="2">
      <t>マドグチ</t>
    </rPh>
    <rPh sb="4" eb="6">
      <t>シハラ</t>
    </rPh>
    <phoneticPr fontId="2"/>
  </si>
  <si>
    <t>　　　　　　(例)子宮頸部細胞診・乳がん検査のみを事業所へ請求、その他のオプションを窓口でお支払い</t>
    <rPh sb="7" eb="8">
      <t>レイ</t>
    </rPh>
    <rPh sb="9" eb="11">
      <t>シキュウ</t>
    </rPh>
    <rPh sb="11" eb="13">
      <t>ケイブ</t>
    </rPh>
    <rPh sb="13" eb="16">
      <t>サイボウシン</t>
    </rPh>
    <rPh sb="17" eb="18">
      <t>ニュウ</t>
    </rPh>
    <rPh sb="20" eb="22">
      <t>ケンサ</t>
    </rPh>
    <rPh sb="25" eb="28">
      <t>ジギョウショ</t>
    </rPh>
    <rPh sb="29" eb="31">
      <t>セイキュウ</t>
    </rPh>
    <rPh sb="34" eb="35">
      <t>ホカ</t>
    </rPh>
    <rPh sb="42" eb="44">
      <t>マドグチ</t>
    </rPh>
    <rPh sb="46" eb="48">
      <t>シハラ</t>
    </rPh>
    <phoneticPr fontId="2"/>
  </si>
  <si>
    <r>
      <rPr>
        <b/>
        <sz val="12"/>
        <color theme="1"/>
        <rFont val="游ゴシック"/>
        <family val="3"/>
        <charset val="128"/>
        <scheme val="minor"/>
      </rPr>
      <t>【２】健診利用料金のお支払い方法</t>
    </r>
    <r>
      <rPr>
        <sz val="12"/>
        <color theme="1"/>
        <rFont val="游ゴシック"/>
        <family val="3"/>
        <charset val="128"/>
        <scheme val="minor"/>
      </rPr>
      <t>　</t>
    </r>
    <r>
      <rPr>
        <b/>
        <sz val="12"/>
        <color theme="1"/>
        <rFont val="游ゴシック"/>
        <family val="3"/>
        <charset val="128"/>
        <scheme val="minor"/>
      </rPr>
      <t>ご精算方法を、以下より一つご選択ください。</t>
    </r>
    <rPh sb="3" eb="5">
      <t>ケンシン</t>
    </rPh>
    <rPh sb="5" eb="7">
      <t>リヨウ</t>
    </rPh>
    <rPh sb="7" eb="9">
      <t>リョウキン</t>
    </rPh>
    <rPh sb="11" eb="13">
      <t>シハライ</t>
    </rPh>
    <rPh sb="14" eb="16">
      <t>ホウホウ</t>
    </rPh>
    <phoneticPr fontId="2"/>
  </si>
  <si>
    <t>■2026年度健診利用料金（※健保補助額を差し引いた金額です)</t>
    <rPh sb="5" eb="7">
      <t>ネンド</t>
    </rPh>
    <rPh sb="7" eb="9">
      <t>ケンシン</t>
    </rPh>
    <rPh sb="9" eb="11">
      <t>リヨウ</t>
    </rPh>
    <rPh sb="11" eb="13">
      <t>リョウキン</t>
    </rPh>
    <rPh sb="15" eb="17">
      <t>ケンポ</t>
    </rPh>
    <rPh sb="17" eb="19">
      <t>ホジョ</t>
    </rPh>
    <rPh sb="19" eb="20">
      <t>ガク</t>
    </rPh>
    <rPh sb="21" eb="22">
      <t>サ</t>
    </rPh>
    <rPh sb="23" eb="24">
      <t>ヒ</t>
    </rPh>
    <rPh sb="26" eb="28">
      <t>キンガク</t>
    </rPh>
    <phoneticPr fontId="2"/>
  </si>
  <si>
    <r>
      <rPr>
        <b/>
        <sz val="11"/>
        <color rgb="FFFF0000"/>
        <rFont val="游ゴシック"/>
        <family val="3"/>
        <charset val="128"/>
        <scheme val="minor"/>
      </rPr>
      <t>※ご注意※</t>
    </r>
    <r>
      <rPr>
        <sz val="11"/>
        <color theme="1"/>
        <rFont val="游ゴシック"/>
        <family val="3"/>
        <charset val="128"/>
        <scheme val="minor"/>
      </rPr>
      <t>一部のオプション料金のみをご請求とすることが出来ません。予めご了承くださいますようお願いいたします。</t>
    </r>
    <rPh sb="2" eb="4">
      <t>チュウイ</t>
    </rPh>
    <rPh sb="5" eb="7">
      <t>イチブ</t>
    </rPh>
    <rPh sb="13" eb="15">
      <t>リョウキン</t>
    </rPh>
    <rPh sb="19" eb="21">
      <t>セイキュウ</t>
    </rPh>
    <rPh sb="27" eb="29">
      <t>デキ</t>
    </rPh>
    <rPh sb="33" eb="34">
      <t>アラカジ</t>
    </rPh>
    <rPh sb="36" eb="38">
      <t>リョウショウ</t>
    </rPh>
    <rPh sb="47" eb="48">
      <t>ネガ</t>
    </rPh>
    <phoneticPr fontId="2"/>
  </si>
  <si>
    <t>2026年度 関東ＩＴソフトウェア健康保険組合 事業所登録票</t>
    <rPh sb="27" eb="29">
      <t>トウロク</t>
    </rPh>
    <rPh sb="29" eb="30">
      <t>ヒョウ</t>
    </rPh>
    <phoneticPr fontId="2"/>
  </si>
  <si>
    <t>【備考】　健診ステーションさがみはら 記入欄</t>
    <rPh sb="1" eb="3">
      <t>ビコウ</t>
    </rPh>
    <rPh sb="5" eb="7">
      <t>ケンシン</t>
    </rPh>
    <rPh sb="19" eb="21">
      <t>キニュウ</t>
    </rPh>
    <rPh sb="21" eb="22">
      <t>ラン</t>
    </rPh>
    <phoneticPr fontId="2"/>
  </si>
  <si>
    <t>担当者TEL</t>
    <rPh sb="0" eb="3">
      <t>タントウシャ</t>
    </rPh>
    <phoneticPr fontId="2"/>
  </si>
  <si>
    <t>代表 TEL</t>
    <rPh sb="0" eb="2">
      <t>ダイヒョウ</t>
    </rPh>
    <phoneticPr fontId="2"/>
  </si>
  <si>
    <t>法定項目</t>
    <rPh sb="0" eb="4">
      <t>ホウテイコウモク</t>
    </rPh>
    <phoneticPr fontId="2"/>
  </si>
  <si>
    <t>相和会書式（全項目・判定表記あり）</t>
    <rPh sb="0" eb="5">
      <t>ソウワカイショシキ</t>
    </rPh>
    <rPh sb="6" eb="9">
      <t>ゼンコウモク</t>
    </rPh>
    <rPh sb="10" eb="12">
      <t>ハンテイ</t>
    </rPh>
    <rPh sb="12" eb="14">
      <t>ヒョウキ</t>
    </rPh>
    <phoneticPr fontId="2"/>
  </si>
  <si>
    <t>・事業所控健診結果表の送付は必要ですか( 関東ITSへ事業者健診の委託をされている場合に限り、被保険者分を送付)</t>
    <rPh sb="53" eb="55">
      <t>ソウフ</t>
    </rPh>
    <phoneticPr fontId="2"/>
  </si>
  <si>
    <r>
      <t xml:space="preserve">・事業所控健診結果表を請求書とは別に下記住所へ送付する　   </t>
    </r>
    <r>
      <rPr>
        <sz val="12"/>
        <color rgb="FFFF0000"/>
        <rFont val="游ゴシック"/>
        <family val="3"/>
        <charset val="128"/>
        <scheme val="minor"/>
      </rPr>
      <t>↓健診結果表送付先を別住所に指定する場合のみ記入</t>
    </r>
    <rPh sb="1" eb="4">
      <t>ジギョウショ</t>
    </rPh>
    <rPh sb="4" eb="5">
      <t>ヒカ</t>
    </rPh>
    <rPh sb="5" eb="7">
      <t>ケンシン</t>
    </rPh>
    <rPh sb="7" eb="9">
      <t>ケッカ</t>
    </rPh>
    <rPh sb="9" eb="10">
      <t>ヒョウ</t>
    </rPh>
    <rPh sb="11" eb="14">
      <t>セイキュウショ</t>
    </rPh>
    <rPh sb="16" eb="17">
      <t>ベツ</t>
    </rPh>
    <rPh sb="18" eb="20">
      <t>カキ</t>
    </rPh>
    <rPh sb="20" eb="22">
      <t>ジュウショ</t>
    </rPh>
    <rPh sb="23" eb="25">
      <t>ソウフ</t>
    </rPh>
    <rPh sb="32" eb="34">
      <t>ケンシン</t>
    </rPh>
    <rPh sb="34" eb="36">
      <t>ケッカ</t>
    </rPh>
    <rPh sb="36" eb="37">
      <t>ヒョウ</t>
    </rPh>
    <rPh sb="37" eb="39">
      <t>ソウフ</t>
    </rPh>
    <rPh sb="39" eb="40">
      <t>サキ</t>
    </rPh>
    <rPh sb="41" eb="42">
      <t>ベツ</t>
    </rPh>
    <rPh sb="42" eb="44">
      <t>ジュウショ</t>
    </rPh>
    <rPh sb="45" eb="47">
      <t>シテイ</t>
    </rPh>
    <rPh sb="49" eb="51">
      <t>バアイ</t>
    </rPh>
    <rPh sb="53" eb="55">
      <t>キニュウ</t>
    </rPh>
    <phoneticPr fontId="2"/>
  </si>
  <si>
    <r>
      <t xml:space="preserve">下記【１】～【３】にご記入いただき、いずれかの方法でご提出いただきますようお願いいたします。
</t>
    </r>
    <r>
      <rPr>
        <b/>
        <u/>
        <sz val="11"/>
        <color theme="1"/>
        <rFont val="游ゴシック"/>
        <family val="3"/>
        <charset val="128"/>
        <scheme val="minor"/>
      </rPr>
      <t xml:space="preserve">・メール(kenshin.syogai@sowa.or.jp) にExcelを添付して送付 </t>
    </r>
    <r>
      <rPr>
        <b/>
        <sz val="11"/>
        <color theme="1"/>
        <rFont val="游ゴシック"/>
        <family val="3"/>
        <charset val="128"/>
        <scheme val="minor"/>
      </rPr>
      <t>または・</t>
    </r>
    <r>
      <rPr>
        <b/>
        <u/>
        <sz val="11"/>
        <color theme="1"/>
        <rFont val="游ゴシック"/>
        <family val="3"/>
        <charset val="128"/>
        <scheme val="minor"/>
      </rPr>
      <t>FAX(045-624-9616)へ送付</t>
    </r>
    <r>
      <rPr>
        <b/>
        <sz val="11"/>
        <color theme="1"/>
        <rFont val="游ゴシック"/>
        <family val="3"/>
        <charset val="128"/>
        <scheme val="minor"/>
      </rPr>
      <t xml:space="preserve">
</t>
    </r>
    <r>
      <rPr>
        <sz val="11"/>
        <color theme="1"/>
        <rFont val="游ゴシック"/>
        <family val="3"/>
        <charset val="128"/>
        <scheme val="minor"/>
      </rPr>
      <t>本登録票の内容は当該年度内全ての社員様・被扶養者様の健康診断に適用させていただきます。
■</t>
    </r>
    <r>
      <rPr>
        <b/>
        <sz val="11"/>
        <color theme="1"/>
        <rFont val="游ゴシック"/>
        <family val="3"/>
        <charset val="128"/>
        <scheme val="minor"/>
      </rPr>
      <t>本件に関するお問い合わせ先・・・医療法人社団相和会 渉外課　TEL045-624-9615</t>
    </r>
    <rPh sb="0" eb="2">
      <t>カキ</t>
    </rPh>
    <rPh sb="23" eb="25">
      <t>ホウホウ</t>
    </rPh>
    <rPh sb="27" eb="29">
      <t>テイシュツ</t>
    </rPh>
    <rPh sb="38" eb="39">
      <t>ネガ</t>
    </rPh>
    <rPh sb="86" eb="88">
      <t>テンプ</t>
    </rPh>
    <rPh sb="90" eb="92">
      <t>ソウフ</t>
    </rPh>
    <rPh sb="115" eb="117">
      <t>ソウフ</t>
    </rPh>
    <rPh sb="138" eb="142">
      <t>ヒフヨウシャ</t>
    </rPh>
    <rPh sb="142" eb="143">
      <t>サマ</t>
    </rPh>
    <rPh sb="163" eb="165">
      <t>ホンケン</t>
    </rPh>
    <rPh sb="166" eb="167">
      <t>カン</t>
    </rPh>
    <rPh sb="170" eb="171">
      <t>ト</t>
    </rPh>
    <rPh sb="172" eb="173">
      <t>ア</t>
    </rPh>
    <rPh sb="175" eb="176">
      <t>サキ</t>
    </rPh>
    <rPh sb="179" eb="188">
      <t>イリョウホウジンシャダンソウワカイ</t>
    </rPh>
    <rPh sb="189" eb="192">
      <t>ショウガイカキニュウ</t>
    </rPh>
    <phoneticPr fontId="2"/>
  </si>
  <si>
    <t>あり</t>
    <phoneticPr fontId="2"/>
  </si>
  <si>
    <t>なし</t>
    <phoneticPr fontId="2"/>
  </si>
  <si>
    <t>団体ｺｰﾄﾞ</t>
  </si>
  <si>
    <t>郵便番号</t>
    <rPh sb="0" eb="4">
      <t>ユウビンバンゴウ</t>
    </rPh>
    <phoneticPr fontId="3"/>
  </si>
  <si>
    <t>住所1</t>
    <rPh sb="0" eb="2">
      <t>ジュウショ</t>
    </rPh>
    <phoneticPr fontId="3"/>
  </si>
  <si>
    <t>住所2</t>
    <rPh sb="0" eb="2">
      <t>ジュウショ</t>
    </rPh>
    <phoneticPr fontId="3"/>
  </si>
  <si>
    <t>FAX</t>
  </si>
  <si>
    <t>担当者</t>
    <rPh sb="0" eb="3">
      <t>タントウシャ</t>
    </rPh>
    <phoneticPr fontId="3"/>
  </si>
  <si>
    <t>記号</t>
    <rPh sb="0" eb="2">
      <t>キゴウ</t>
    </rPh>
    <phoneticPr fontId="3"/>
  </si>
  <si>
    <t>メールアドレス１</t>
  </si>
  <si>
    <t>メールアドレス２</t>
  </si>
  <si>
    <t>振込日</t>
    <rPh sb="0" eb="2">
      <t>フリコミ</t>
    </rPh>
    <rPh sb="2" eb="3">
      <t>ニチ</t>
    </rPh>
    <phoneticPr fontId="3"/>
  </si>
  <si>
    <t>被扶養者</t>
    <rPh sb="0" eb="4">
      <t>ヒフヨウシャ</t>
    </rPh>
    <phoneticPr fontId="3"/>
  </si>
  <si>
    <t>備考１</t>
    <rPh sb="0" eb="2">
      <t>ビコウ</t>
    </rPh>
    <phoneticPr fontId="3"/>
  </si>
  <si>
    <t>備考２</t>
    <rPh sb="0" eb="2">
      <t>ビコウ</t>
    </rPh>
    <phoneticPr fontId="2"/>
  </si>
  <si>
    <t>郵便番号２（結果表送付先)</t>
    <rPh sb="0" eb="4">
      <t>ユウビンバンゴウ</t>
    </rPh>
    <rPh sb="6" eb="9">
      <t>ケッカヒョウ</t>
    </rPh>
    <rPh sb="9" eb="12">
      <t>ソウフサキ</t>
    </rPh>
    <phoneticPr fontId="2"/>
  </si>
  <si>
    <t>部署名</t>
    <phoneticPr fontId="2"/>
  </si>
  <si>
    <r>
      <t xml:space="preserve">住所２
</t>
    </r>
    <r>
      <rPr>
        <sz val="8"/>
        <color theme="1"/>
        <rFont val="游ゴシック"/>
        <family val="3"/>
        <charset val="128"/>
        <scheme val="minor"/>
      </rPr>
      <t>※結果表送付先</t>
    </r>
    <rPh sb="0" eb="2">
      <t>ジュウショ</t>
    </rPh>
    <rPh sb="5" eb="7">
      <t>ケッカ</t>
    </rPh>
    <rPh sb="7" eb="8">
      <t>ヒョウ</t>
    </rPh>
    <rPh sb="8" eb="11">
      <t>ソウフサキ</t>
    </rPh>
    <phoneticPr fontId="2"/>
  </si>
  <si>
    <t>部署名</t>
    <rPh sb="0" eb="3">
      <t>ブショメイ</t>
    </rPh>
    <phoneticPr fontId="3"/>
  </si>
  <si>
    <t>住所２-1（結果表送付先)</t>
    <rPh sb="0" eb="2">
      <t>ジュウショ</t>
    </rPh>
    <rPh sb="6" eb="9">
      <t>ケッカヒョウ</t>
    </rPh>
    <rPh sb="9" eb="12">
      <t>ソウフサキ</t>
    </rPh>
    <phoneticPr fontId="2"/>
  </si>
  <si>
    <t>住所２-2（結果表送付先)</t>
    <rPh sb="0" eb="2">
      <t>ジュウショ</t>
    </rPh>
    <rPh sb="6" eb="9">
      <t>ケッカヒョウ</t>
    </rPh>
    <rPh sb="9" eb="12">
      <t>ソウフサキ</t>
    </rPh>
    <phoneticPr fontId="2"/>
  </si>
  <si>
    <t>部署名２（結果表送付先)</t>
    <rPh sb="0" eb="3">
      <t>ブショメイ</t>
    </rPh>
    <rPh sb="5" eb="8">
      <t>ケッカヒョウ</t>
    </rPh>
    <rPh sb="8" eb="11">
      <t>ソウフサキ</t>
    </rPh>
    <phoneticPr fontId="2"/>
  </si>
  <si>
    <t>事業所名(ﾌﾘｶﾞﾅ）</t>
    <rPh sb="0" eb="4">
      <t>ジギョウショメイ</t>
    </rPh>
    <phoneticPr fontId="2"/>
  </si>
  <si>
    <t>担当者TEL</t>
    <rPh sb="0" eb="3">
      <t>タントウシャ</t>
    </rPh>
    <phoneticPr fontId="3"/>
  </si>
  <si>
    <t>代表TEL</t>
    <rPh sb="0" eb="2">
      <t>ダイヒョウ</t>
    </rPh>
    <phoneticPr fontId="3"/>
  </si>
  <si>
    <t>委託</t>
    <rPh sb="0" eb="2">
      <t>イタク</t>
    </rPh>
    <phoneticPr fontId="2"/>
  </si>
  <si>
    <t>担当者(ﾌﾘｶﾞﾅ)</t>
    <rPh sb="0" eb="3">
      <t>タントウシャ</t>
    </rPh>
    <phoneticPr fontId="3"/>
  </si>
  <si>
    <t>結果控送付</t>
    <rPh sb="0" eb="3">
      <t>ケッカヒカ</t>
    </rPh>
    <rPh sb="3" eb="5">
      <t>ソウフ</t>
    </rPh>
    <phoneticPr fontId="2"/>
  </si>
  <si>
    <t>清算方法</t>
    <rPh sb="0" eb="4">
      <t>セイサンホウホウ</t>
    </rPh>
    <phoneticPr fontId="2"/>
  </si>
  <si>
    <t>結果様式</t>
    <rPh sb="0" eb="4">
      <t>ケッカヨウシキ</t>
    </rPh>
    <phoneticPr fontId="2"/>
  </si>
  <si>
    <t>関東ITS事業所専用書式(標準)</t>
    <rPh sb="0" eb="2">
      <t>カントウ</t>
    </rPh>
    <rPh sb="5" eb="8">
      <t>ジギョウショ</t>
    </rPh>
    <rPh sb="8" eb="10">
      <t>センヨウ</t>
    </rPh>
    <rPh sb="10" eb="12">
      <t>ショシキ</t>
    </rPh>
    <rPh sb="13" eb="15">
      <t>ヒョウジュン</t>
    </rPh>
    <phoneticPr fontId="2"/>
  </si>
  <si>
    <t>事業所委託</t>
    <rPh sb="0" eb="3">
      <t>ジギョウショ</t>
    </rPh>
    <rPh sb="3" eb="5">
      <t>イタク</t>
    </rPh>
    <phoneticPr fontId="2"/>
  </si>
  <si>
    <t>結果表</t>
    <rPh sb="0" eb="3">
      <t>ケッカヒョウ</t>
    </rPh>
    <phoneticPr fontId="2"/>
  </si>
  <si>
    <t>必要</t>
    <rPh sb="0" eb="2">
      <t>ヒツヨウ</t>
    </rPh>
    <phoneticPr fontId="2"/>
  </si>
  <si>
    <t>関東ITS事業所専用</t>
    <rPh sb="0" eb="2">
      <t>カントウ</t>
    </rPh>
    <rPh sb="5" eb="8">
      <t>ジギョウショ</t>
    </rPh>
    <rPh sb="8" eb="10">
      <t>センヨウ</t>
    </rPh>
    <phoneticPr fontId="2"/>
  </si>
  <si>
    <t>相和会式</t>
    <rPh sb="0" eb="3">
      <t>ソウワカイ</t>
    </rPh>
    <rPh sb="3" eb="4">
      <t>シキ</t>
    </rPh>
    <phoneticPr fontId="2"/>
  </si>
  <si>
    <t>精算方法</t>
    <rPh sb="0" eb="2">
      <t>セイサン</t>
    </rPh>
    <rPh sb="2" eb="4">
      <t>ホウホウ</t>
    </rPh>
    <phoneticPr fontId="2"/>
  </si>
  <si>
    <t>被扶養者</t>
    <rPh sb="0" eb="4">
      <t>ヒフヨウシャ</t>
    </rPh>
    <phoneticPr fontId="2"/>
  </si>
  <si>
    <t>請求</t>
    <rPh sb="0" eb="2">
      <t>セイキュウ</t>
    </rPh>
    <phoneticPr fontId="2"/>
  </si>
  <si>
    <t>窓口</t>
    <rPh sb="0" eb="2">
      <t>マドグチ</t>
    </rPh>
    <phoneticPr fontId="2"/>
  </si>
  <si>
    <t>結果別住所設定</t>
    <rPh sb="0" eb="2">
      <t>ケッカ</t>
    </rPh>
    <rPh sb="2" eb="3">
      <t>ベツ</t>
    </rPh>
    <rPh sb="3" eb="5">
      <t>ジュウショ</t>
    </rPh>
    <rPh sb="5" eb="7">
      <t>セッテイ</t>
    </rPh>
    <phoneticPr fontId="2"/>
  </si>
  <si>
    <t>結果表送付先</t>
    <rPh sb="0" eb="3">
      <t>ケッカヒョウ</t>
    </rPh>
    <rPh sb="3" eb="6">
      <t>ソウフサキ</t>
    </rPh>
    <phoneticPr fontId="2"/>
  </si>
  <si>
    <t>エラーチェック</t>
    <phoneticPr fontId="2"/>
  </si>
  <si>
    <r>
      <rPr>
        <sz val="12"/>
        <rFont val="游ゴシック"/>
        <family val="3"/>
        <charset val="128"/>
      </rPr>
      <t>　</t>
    </r>
    <r>
      <rPr>
        <sz val="12"/>
        <rFont val="Segoe UI Symbol"/>
        <family val="3"/>
      </rPr>
      <t>➩</t>
    </r>
    <r>
      <rPr>
        <sz val="12"/>
        <rFont val="游ゴシック"/>
        <family val="3"/>
        <charset val="128"/>
        <scheme val="minor"/>
      </rPr>
      <t>"必要"の場合、ご希望の結果様式(以下より一つご選択ください。右記〈結果表の様式について〉参照）</t>
    </r>
    <rPh sb="3" eb="5">
      <t>ヒツヨウ</t>
    </rPh>
    <rPh sb="7" eb="9">
      <t>バアイ</t>
    </rPh>
    <rPh sb="11" eb="13">
      <t>キボウ</t>
    </rPh>
    <rPh sb="14" eb="18">
      <t>ケッカヨウシキ</t>
    </rPh>
    <rPh sb="19" eb="21">
      <t>イカ</t>
    </rPh>
    <rPh sb="23" eb="24">
      <t>ヒト</t>
    </rPh>
    <rPh sb="26" eb="28">
      <t>センタク</t>
    </rPh>
    <rPh sb="33" eb="35">
      <t>ウキ</t>
    </rPh>
    <rPh sb="36" eb="39">
      <t>ケッカヒョウ</t>
    </rPh>
    <rPh sb="40" eb="42">
      <t>ヨウシキ</t>
    </rPh>
    <rPh sb="47" eb="49">
      <t>サンショウ</t>
    </rPh>
    <phoneticPr fontId="2"/>
  </si>
  <si>
    <t>初回提出日</t>
    <rPh sb="0" eb="2">
      <t>ショカイ</t>
    </rPh>
    <rPh sb="2" eb="5">
      <t>テイシュツヒ</t>
    </rPh>
    <phoneticPr fontId="2"/>
  </si>
  <si>
    <t>【提出日】</t>
    <rPh sb="1" eb="4">
      <t>テイシュツヒ</t>
    </rPh>
    <phoneticPr fontId="2"/>
  </si>
  <si>
    <t>開始日</t>
    <rPh sb="0" eb="3">
      <t>カイシヒ</t>
    </rPh>
    <phoneticPr fontId="2"/>
  </si>
  <si>
    <t>更新日</t>
    <rPh sb="0" eb="3">
      <t>コウシンヒ</t>
    </rPh>
    <phoneticPr fontId="2"/>
  </si>
  <si>
    <t xml:space="preserve">【注意事項】
・関東ITSへ事業者健診の委託を行っている事業所へは、
　健診コース料金のうち2,000円(税込)を事業者委託料としてご請求、または領収書に記載いたします。
・オプションの経膣超音波・心臓超音波・大腸内視鏡は実施しておりません。
</t>
    <rPh sb="1" eb="5">
      <t>チュウイジコウ</t>
    </rPh>
    <rPh sb="8" eb="10">
      <t>カントウ</t>
    </rPh>
    <rPh sb="14" eb="17">
      <t>ジギョウシャ</t>
    </rPh>
    <rPh sb="17" eb="19">
      <t>ケンシン</t>
    </rPh>
    <rPh sb="20" eb="22">
      <t>イタク</t>
    </rPh>
    <rPh sb="23" eb="24">
      <t>オコナ</t>
    </rPh>
    <rPh sb="28" eb="31">
      <t>ジギョウショ</t>
    </rPh>
    <rPh sb="36" eb="38">
      <t>ケンシン</t>
    </rPh>
    <rPh sb="41" eb="43">
      <t>リョウキン</t>
    </rPh>
    <rPh sb="51" eb="52">
      <t>エン</t>
    </rPh>
    <rPh sb="53" eb="55">
      <t>ゼイコ</t>
    </rPh>
    <rPh sb="57" eb="60">
      <t>ジギョウシャ</t>
    </rPh>
    <rPh sb="60" eb="63">
      <t>イタクリョウ</t>
    </rPh>
    <rPh sb="67" eb="69">
      <t>セイキュウ</t>
    </rPh>
    <rPh sb="73" eb="76">
      <t>リョウシュウショ</t>
    </rPh>
    <rPh sb="77" eb="79">
      <t>キサイ</t>
    </rPh>
    <rPh sb="99" eb="104">
      <t>シンゾウチョウオンパ</t>
    </rPh>
    <rPh sb="105" eb="107">
      <t>ダイチョウ</t>
    </rPh>
    <rPh sb="107" eb="110">
      <t>ナイシキョウ</t>
    </rPh>
    <rPh sb="111" eb="113">
      <t>ジッシ</t>
    </rPh>
    <phoneticPr fontId="2"/>
  </si>
  <si>
    <t>乳房
マンモグラフィ　　　</t>
    <rPh sb="0" eb="2">
      <t>ニュウボウ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</si>
</sst>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quot;〒&quot;@"/>
    <numFmt numFmtId="178" formatCode=";;;"/>
  </numFmts>
  <fonts count="29" x14ac:knownFonts="1">
    <font>
      <sz val="11"/>
      <color theme="1"/>
      <name val="游ゴシック"/>
      <family val="2"/>
      <charset val="128"/>
      <scheme val="minor"/>
    </font>
    <font>
      <u/>
      <sz val="11"/>
      <color theme="10"/>
      <name val="游ゴシック"/>
      <family val="2"/>
      <charset val="128"/>
      <scheme val="minor"/>
    </font>
    <font>
      <sz val="6"/>
      <name val="游ゴシック"/>
      <family val="2"/>
      <charset val="128"/>
      <scheme val="minor"/>
    </font>
    <font>
      <sz val="11"/>
      <color theme="1"/>
      <name val="ＭＳ Ｐゴシック"/>
      <family val="3"/>
      <charset val="128"/>
    </font>
    <font>
      <sz val="10"/>
      <color theme="1"/>
      <name val="游ゴシック"/>
      <family val="3"/>
      <charset val="128"/>
    </font>
    <font>
      <sz val="11"/>
      <color theme="1"/>
      <name val="游ゴシック"/>
      <family val="3"/>
      <charset val="128"/>
    </font>
    <font>
      <sz val="8"/>
      <color theme="1"/>
      <name val="游ゴシック"/>
      <family val="3"/>
      <charset val="128"/>
    </font>
    <font>
      <sz val="10"/>
      <color theme="1"/>
      <name val="游ゴシック"/>
      <family val="3"/>
      <charset val="128"/>
      <scheme val="minor"/>
    </font>
    <font>
      <sz val="14"/>
      <color theme="1"/>
      <name val="游ゴシック"/>
      <family val="2"/>
      <charset val="128"/>
      <scheme val="minor"/>
    </font>
    <font>
      <sz val="14"/>
      <color theme="1"/>
      <name val="游ゴシック"/>
      <family val="3"/>
      <charset val="128"/>
      <scheme val="minor"/>
    </font>
    <font>
      <b/>
      <sz val="16"/>
      <color theme="0"/>
      <name val="游ゴシック"/>
      <family val="3"/>
      <charset val="128"/>
      <scheme val="minor"/>
    </font>
    <font>
      <b/>
      <sz val="14"/>
      <color theme="1" tint="0.249977111117893"/>
      <name val="游ゴシック"/>
      <family val="3"/>
      <charset val="128"/>
      <scheme val="minor"/>
    </font>
    <font>
      <sz val="11"/>
      <color theme="1"/>
      <name val="游ゴシック"/>
      <family val="3"/>
      <charset val="128"/>
      <scheme val="minor"/>
    </font>
    <font>
      <sz val="12"/>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sz val="12"/>
      <color rgb="FFFF0000"/>
      <name val="游ゴシック"/>
      <family val="3"/>
      <charset val="128"/>
      <scheme val="minor"/>
    </font>
    <font>
      <sz val="8"/>
      <color theme="1"/>
      <name val="游ゴシック"/>
      <family val="3"/>
      <charset val="128"/>
      <scheme val="minor"/>
    </font>
    <font>
      <sz val="11"/>
      <name val="游ゴシック"/>
      <family val="3"/>
      <charset val="128"/>
      <scheme val="minor"/>
    </font>
    <font>
      <sz val="12"/>
      <color theme="1"/>
      <name val="游ゴシック"/>
      <family val="2"/>
      <charset val="128"/>
      <scheme val="minor"/>
    </font>
    <font>
      <sz val="12"/>
      <color theme="1"/>
      <name val="ＭＳ Ｐゴシック"/>
      <family val="3"/>
      <charset val="128"/>
    </font>
    <font>
      <u/>
      <sz val="12"/>
      <color theme="10"/>
      <name val="游ゴシック"/>
      <family val="3"/>
      <charset val="128"/>
      <scheme val="minor"/>
    </font>
    <font>
      <sz val="12"/>
      <name val="游ゴシック"/>
      <family val="3"/>
      <charset val="128"/>
      <scheme val="minor"/>
    </font>
    <font>
      <b/>
      <sz val="12"/>
      <color theme="0"/>
      <name val="游ゴシック"/>
      <family val="3"/>
      <charset val="128"/>
      <scheme val="minor"/>
    </font>
    <font>
      <b/>
      <sz val="11"/>
      <color rgb="FFFF0000"/>
      <name val="游ゴシック"/>
      <family val="3"/>
      <charset val="128"/>
      <scheme val="minor"/>
    </font>
    <font>
      <b/>
      <u/>
      <sz val="11"/>
      <color theme="1"/>
      <name val="游ゴシック"/>
      <family val="3"/>
      <charset val="128"/>
      <scheme val="minor"/>
    </font>
    <font>
      <sz val="12"/>
      <name val="Segoe UI Symbol"/>
      <family val="3"/>
    </font>
    <font>
      <sz val="12"/>
      <name val="游ゴシック"/>
      <family val="3"/>
      <charset val="128"/>
    </font>
    <font>
      <b/>
      <sz val="10"/>
      <color theme="1"/>
      <name val="游ゴシック"/>
      <family val="3"/>
      <charset val="128"/>
      <scheme val="minor"/>
    </font>
  </fonts>
  <fills count="5">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theme="5" tint="0.7999816888943144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dashed">
        <color indexed="64"/>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style="hair">
        <color indexed="64"/>
      </bottom>
      <diagonal/>
    </border>
    <border>
      <left style="medium">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ashed">
        <color indexed="64"/>
      </left>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hair">
        <color indexed="64"/>
      </left>
      <right style="medium">
        <color indexed="64"/>
      </right>
      <top style="dashed">
        <color indexed="64"/>
      </top>
      <bottom style="thin">
        <color indexed="64"/>
      </bottom>
      <diagonal/>
    </border>
    <border>
      <left style="dotted">
        <color indexed="64"/>
      </left>
      <right style="hair">
        <color indexed="64"/>
      </right>
      <top style="dashed">
        <color indexed="64"/>
      </top>
      <bottom style="thin">
        <color indexed="64"/>
      </bottom>
      <diagonal/>
    </border>
    <border>
      <left/>
      <right style="dashed">
        <color indexed="64"/>
      </right>
      <top/>
      <bottom style="thin">
        <color indexed="64"/>
      </bottom>
      <diagonal/>
    </border>
    <border>
      <left style="thin">
        <color auto="1"/>
      </left>
      <right style="dotted">
        <color auto="1"/>
      </right>
      <top style="thin">
        <color auto="1"/>
      </top>
      <bottom style="thin">
        <color auto="1"/>
      </bottom>
      <diagonal/>
    </border>
    <border>
      <left style="dotted">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dashed">
        <color auto="1"/>
      </left>
      <right style="thin">
        <color indexed="64"/>
      </right>
      <top style="thin">
        <color indexed="64"/>
      </top>
      <bottom style="thin">
        <color indexed="64"/>
      </bottom>
      <diagonal/>
    </border>
  </borders>
  <cellStyleXfs count="2">
    <xf numFmtId="0" fontId="0" fillId="0" borderId="0">
      <alignment vertical="center"/>
    </xf>
    <xf numFmtId="0" fontId="1" fillId="0" borderId="0" applyNumberFormat="0" applyFill="0" applyBorder="0" applyAlignment="0" applyProtection="0">
      <alignment vertical="center"/>
    </xf>
  </cellStyleXfs>
  <cellXfs count="213">
    <xf numFmtId="0" fontId="0" fillId="0" borderId="0" xfId="0">
      <alignment vertical="center"/>
    </xf>
    <xf numFmtId="0" fontId="3" fillId="0" borderId="0" xfId="0" applyFont="1">
      <alignment vertical="center"/>
    </xf>
    <xf numFmtId="0" fontId="4" fillId="0" borderId="0" xfId="0" applyFont="1" applyAlignment="1">
      <alignment horizontal="left" vertical="center"/>
    </xf>
    <xf numFmtId="0" fontId="5" fillId="0" borderId="0" xfId="0" applyFont="1" applyAlignment="1">
      <alignment horizontal="center" vertical="center"/>
    </xf>
    <xf numFmtId="0" fontId="5" fillId="0" borderId="0" xfId="0" applyFont="1">
      <alignment vertical="center"/>
    </xf>
    <xf numFmtId="0" fontId="6" fillId="0" borderId="0" xfId="0" applyFont="1" applyAlignment="1">
      <alignment horizontal="left" vertical="center" wrapText="1"/>
    </xf>
    <xf numFmtId="0" fontId="4" fillId="0" borderId="0" xfId="0" applyFont="1">
      <alignment vertical="center"/>
    </xf>
    <xf numFmtId="3" fontId="4" fillId="0" borderId="0" xfId="0" applyNumberFormat="1" applyFont="1">
      <alignment vertical="center"/>
    </xf>
    <xf numFmtId="0" fontId="7" fillId="0" borderId="0" xfId="0" applyFont="1" applyAlignment="1">
      <alignment horizontal="left" vertical="center"/>
    </xf>
    <xf numFmtId="0" fontId="0" fillId="0" borderId="0" xfId="0" applyAlignment="1">
      <alignment horizontal="left" vertical="center"/>
    </xf>
    <xf numFmtId="0" fontId="7" fillId="0" borderId="0" xfId="0" applyFont="1">
      <alignment vertical="center"/>
    </xf>
    <xf numFmtId="3" fontId="7" fillId="0" borderId="0" xfId="0" applyNumberFormat="1" applyFont="1">
      <alignment vertical="center"/>
    </xf>
    <xf numFmtId="0" fontId="8" fillId="0" borderId="0" xfId="0" applyFont="1">
      <alignment vertical="center"/>
    </xf>
    <xf numFmtId="3" fontId="0" fillId="0" borderId="0" xfId="0" applyNumberFormat="1">
      <alignment vertical="center"/>
    </xf>
    <xf numFmtId="0" fontId="8" fillId="0" borderId="0" xfId="0" applyFont="1" applyAlignment="1">
      <alignment horizontal="left" vertical="center"/>
    </xf>
    <xf numFmtId="0" fontId="9" fillId="0" borderId="0" xfId="0" applyFont="1" applyAlignment="1">
      <alignment horizontal="left" vertical="center"/>
    </xf>
    <xf numFmtId="0" fontId="15" fillId="0" borderId="0" xfId="0" applyFont="1">
      <alignment vertical="center"/>
    </xf>
    <xf numFmtId="0" fontId="12" fillId="0" borderId="0" xfId="0" applyFont="1">
      <alignment vertical="center"/>
    </xf>
    <xf numFmtId="0" fontId="16" fillId="0" borderId="0" xfId="0" applyFont="1">
      <alignment vertical="center"/>
    </xf>
    <xf numFmtId="0" fontId="13" fillId="0" borderId="0" xfId="0" applyFont="1">
      <alignment vertical="center"/>
    </xf>
    <xf numFmtId="0" fontId="12" fillId="3" borderId="52" xfId="0" applyFont="1" applyFill="1" applyBorder="1">
      <alignment vertical="center"/>
    </xf>
    <xf numFmtId="0" fontId="12" fillId="3" borderId="53" xfId="0" applyFont="1" applyFill="1" applyBorder="1">
      <alignment vertical="center"/>
    </xf>
    <xf numFmtId="0" fontId="12" fillId="0" borderId="0" xfId="0" applyFont="1" applyAlignment="1">
      <alignment horizontal="left" vertical="center"/>
    </xf>
    <xf numFmtId="0" fontId="12" fillId="0" borderId="5" xfId="0" applyFont="1" applyBorder="1">
      <alignment vertical="center"/>
    </xf>
    <xf numFmtId="0" fontId="19" fillId="0" borderId="0" xfId="0" applyFont="1">
      <alignment vertical="center"/>
    </xf>
    <xf numFmtId="0" fontId="15" fillId="0" borderId="0" xfId="0" applyFont="1" applyAlignment="1">
      <alignment vertical="center" shrinkToFit="1"/>
    </xf>
    <xf numFmtId="0" fontId="13" fillId="0" borderId="32" xfId="0" applyFont="1" applyBorder="1" applyAlignment="1">
      <alignment horizontal="center" vertical="center"/>
    </xf>
    <xf numFmtId="0" fontId="20" fillId="0" borderId="0" xfId="0" applyFont="1">
      <alignment vertical="center"/>
    </xf>
    <xf numFmtId="0" fontId="13" fillId="0" borderId="36" xfId="0" applyFont="1" applyBorder="1" applyAlignment="1">
      <alignment horizontal="center" vertical="center"/>
    </xf>
    <xf numFmtId="0" fontId="13" fillId="0" borderId="38" xfId="0" applyFont="1" applyBorder="1">
      <alignment vertical="center"/>
    </xf>
    <xf numFmtId="0" fontId="13" fillId="0" borderId="17" xfId="0" applyFont="1" applyBorder="1">
      <alignment vertical="center"/>
    </xf>
    <xf numFmtId="0" fontId="13" fillId="0" borderId="39" xfId="0" applyFont="1" applyBorder="1">
      <alignment vertical="center"/>
    </xf>
    <xf numFmtId="0" fontId="22" fillId="0" borderId="41" xfId="0" applyFont="1" applyBorder="1" applyAlignment="1">
      <alignment horizontal="right" vertical="center"/>
    </xf>
    <xf numFmtId="0" fontId="22" fillId="0" borderId="0" xfId="0" applyFont="1">
      <alignment vertical="center"/>
    </xf>
    <xf numFmtId="0" fontId="16" fillId="0" borderId="0" xfId="0" applyFont="1" applyAlignment="1">
      <alignment vertical="center" shrinkToFit="1"/>
    </xf>
    <xf numFmtId="0" fontId="22" fillId="0" borderId="0" xfId="0" applyFont="1" applyAlignment="1">
      <alignment horizontal="right" vertical="center"/>
    </xf>
    <xf numFmtId="0" fontId="22" fillId="0" borderId="49" xfId="0" applyFont="1" applyBorder="1">
      <alignment vertical="center"/>
    </xf>
    <xf numFmtId="0" fontId="13" fillId="0" borderId="0" xfId="0" applyFont="1" applyAlignment="1">
      <alignment horizontal="right" vertical="center"/>
    </xf>
    <xf numFmtId="178" fontId="22" fillId="0" borderId="0" xfId="0" applyNumberFormat="1" applyFont="1">
      <alignment vertical="center"/>
    </xf>
    <xf numFmtId="0" fontId="13" fillId="0" borderId="41" xfId="0" applyFont="1" applyBorder="1" applyAlignment="1">
      <alignment horizontal="center" vertical="center"/>
    </xf>
    <xf numFmtId="0" fontId="13" fillId="0" borderId="0" xfId="0" applyFont="1" applyAlignment="1">
      <alignment horizontal="center" vertical="center" wrapText="1" shrinkToFit="1"/>
    </xf>
    <xf numFmtId="3" fontId="13" fillId="0" borderId="0" xfId="0" applyNumberFormat="1" applyFont="1" applyAlignment="1">
      <alignment horizontal="center" vertical="center"/>
    </xf>
    <xf numFmtId="0" fontId="22" fillId="0" borderId="42" xfId="0" applyFont="1" applyBorder="1" applyAlignment="1">
      <alignment horizontal="right" vertical="center"/>
    </xf>
    <xf numFmtId="0" fontId="22" fillId="0" borderId="44" xfId="0" applyFont="1" applyBorder="1">
      <alignment vertical="center"/>
    </xf>
    <xf numFmtId="0" fontId="16" fillId="0" borderId="44" xfId="0" applyFont="1" applyBorder="1" applyAlignment="1">
      <alignment vertical="center" shrinkToFit="1"/>
    </xf>
    <xf numFmtId="0" fontId="22" fillId="0" borderId="44" xfId="0" applyFont="1" applyBorder="1" applyAlignment="1">
      <alignment horizontal="right" vertical="center"/>
    </xf>
    <xf numFmtId="0" fontId="16" fillId="0" borderId="44" xfId="0" applyFont="1" applyBorder="1">
      <alignment vertical="center"/>
    </xf>
    <xf numFmtId="0" fontId="22" fillId="0" borderId="45" xfId="0" applyFont="1" applyBorder="1">
      <alignment vertical="center"/>
    </xf>
    <xf numFmtId="0" fontId="13" fillId="0" borderId="0" xfId="0" applyFont="1" applyAlignment="1">
      <alignment horizontal="center" vertical="center" wrapText="1"/>
    </xf>
    <xf numFmtId="0" fontId="13" fillId="0" borderId="0" xfId="0" applyFont="1" applyAlignment="1">
      <alignment horizontal="center" vertical="center"/>
    </xf>
    <xf numFmtId="0" fontId="23" fillId="2" borderId="27" xfId="0" applyFont="1" applyFill="1" applyBorder="1" applyAlignment="1">
      <alignment horizontal="center" vertical="center" shrinkToFit="1"/>
    </xf>
    <xf numFmtId="0" fontId="13" fillId="0" borderId="0" xfId="0" applyFont="1" applyAlignment="1">
      <alignment vertical="center" shrinkToFit="1"/>
    </xf>
    <xf numFmtId="3" fontId="13" fillId="0" borderId="4" xfId="0" applyNumberFormat="1" applyFont="1" applyBorder="1" applyAlignment="1">
      <alignment horizontal="center" vertical="center"/>
    </xf>
    <xf numFmtId="3" fontId="13" fillId="0" borderId="2" xfId="0" applyNumberFormat="1" applyFont="1" applyBorder="1">
      <alignment vertical="center"/>
    </xf>
    <xf numFmtId="3" fontId="13" fillId="0" borderId="7" xfId="0" applyNumberFormat="1" applyFont="1" applyBorder="1" applyAlignment="1">
      <alignment horizontal="center" vertical="center"/>
    </xf>
    <xf numFmtId="3" fontId="13" fillId="0" borderId="1" xfId="0" applyNumberFormat="1" applyFont="1" applyBorder="1" applyAlignment="1">
      <alignment horizontal="center" vertical="center"/>
    </xf>
    <xf numFmtId="0" fontId="12" fillId="3" borderId="51" xfId="0" applyFont="1" applyFill="1" applyBorder="1">
      <alignment vertical="center"/>
    </xf>
    <xf numFmtId="0" fontId="18" fillId="0" borderId="49" xfId="0" applyFont="1" applyBorder="1" applyAlignment="1">
      <alignment horizontal="center" vertical="center" shrinkToFit="1"/>
    </xf>
    <xf numFmtId="178" fontId="18" fillId="0" borderId="49" xfId="0" applyNumberFormat="1" applyFont="1" applyBorder="1" applyAlignment="1">
      <alignment vertical="center" shrinkToFit="1"/>
    </xf>
    <xf numFmtId="178" fontId="18" fillId="0" borderId="37" xfId="0" applyNumberFormat="1" applyFont="1" applyBorder="1" applyAlignment="1">
      <alignment vertical="center" shrinkToFit="1"/>
    </xf>
    <xf numFmtId="0" fontId="13" fillId="0" borderId="54" xfId="0" applyFont="1" applyBorder="1" applyAlignment="1">
      <alignment horizontal="center" vertical="center" shrinkToFit="1"/>
    </xf>
    <xf numFmtId="0" fontId="13" fillId="0" borderId="7" xfId="0" applyFont="1" applyBorder="1" applyAlignment="1">
      <alignment horizontal="center" vertical="center" shrinkToFit="1"/>
    </xf>
    <xf numFmtId="0" fontId="22" fillId="0" borderId="0" xfId="0" applyFont="1" applyAlignment="1">
      <alignment vertical="center" shrinkToFit="1"/>
    </xf>
    <xf numFmtId="0" fontId="22" fillId="0" borderId="49" xfId="0" applyFont="1" applyBorder="1" applyAlignment="1">
      <alignment vertical="center" shrinkToFit="1"/>
    </xf>
    <xf numFmtId="0" fontId="22" fillId="0" borderId="49" xfId="0" applyFont="1" applyBorder="1" applyAlignment="1">
      <alignment horizontal="right" vertical="center" shrinkToFit="1"/>
    </xf>
    <xf numFmtId="0" fontId="19" fillId="0" borderId="0" xfId="0" applyFont="1" applyAlignment="1">
      <alignment horizontal="center" vertical="center"/>
    </xf>
    <xf numFmtId="0" fontId="22" fillId="0" borderId="41" xfId="0" applyFont="1" applyBorder="1">
      <alignment vertical="center"/>
    </xf>
    <xf numFmtId="0" fontId="0" fillId="0" borderId="0" xfId="0" applyAlignment="1">
      <alignment vertical="center" wrapText="1"/>
    </xf>
    <xf numFmtId="0" fontId="13" fillId="0" borderId="63" xfId="0" applyFont="1" applyBorder="1" applyAlignment="1">
      <alignment horizontal="center" vertical="center" wrapText="1"/>
    </xf>
    <xf numFmtId="0" fontId="0" fillId="4" borderId="0" xfId="0" applyFill="1">
      <alignment vertical="center"/>
    </xf>
    <xf numFmtId="0" fontId="13" fillId="0" borderId="23" xfId="0" applyFont="1" applyBorder="1" applyAlignment="1">
      <alignment horizontal="left" vertical="top" wrapText="1"/>
    </xf>
    <xf numFmtId="0" fontId="13" fillId="0" borderId="2" xfId="0" applyFont="1" applyBorder="1" applyAlignment="1">
      <alignment horizontal="left" vertical="top" wrapText="1"/>
    </xf>
    <xf numFmtId="0" fontId="13" fillId="0" borderId="0" xfId="0" applyFont="1" applyAlignment="1">
      <alignment horizontal="left" vertical="top" wrapText="1"/>
    </xf>
    <xf numFmtId="0" fontId="0" fillId="0" borderId="0" xfId="0" applyProtection="1">
      <alignment vertical="center"/>
      <protection locked="0"/>
    </xf>
    <xf numFmtId="14" fontId="0" fillId="0" borderId="0" xfId="0" applyNumberFormat="1">
      <alignment vertical="center"/>
    </xf>
    <xf numFmtId="0" fontId="13" fillId="0" borderId="41" xfId="0" applyFont="1" applyBorder="1" applyAlignment="1">
      <alignment vertical="top" wrapText="1"/>
    </xf>
    <xf numFmtId="0" fontId="13" fillId="0" borderId="0" xfId="0" applyFont="1" applyAlignment="1">
      <alignment vertical="top" wrapText="1"/>
    </xf>
    <xf numFmtId="0" fontId="13" fillId="0" borderId="42" xfId="0" applyFont="1" applyBorder="1" applyAlignment="1">
      <alignment vertical="top" wrapText="1"/>
    </xf>
    <xf numFmtId="0" fontId="13" fillId="0" borderId="44" xfId="0" applyFont="1" applyBorder="1" applyAlignment="1">
      <alignment vertical="top" wrapText="1"/>
    </xf>
    <xf numFmtId="14" fontId="0" fillId="0" borderId="0" xfId="0" applyNumberFormat="1" applyAlignment="1">
      <alignment vertical="center" shrinkToFit="1"/>
    </xf>
    <xf numFmtId="0" fontId="13" fillId="3" borderId="68" xfId="0" applyFont="1" applyFill="1" applyBorder="1" applyAlignment="1">
      <alignment horizontal="center" vertical="top" shrinkToFit="1"/>
    </xf>
    <xf numFmtId="14" fontId="13" fillId="0" borderId="69" xfId="0" applyNumberFormat="1" applyFont="1" applyBorder="1" applyAlignment="1">
      <alignment horizontal="center" vertical="top" shrinkToFit="1"/>
    </xf>
    <xf numFmtId="0" fontId="13" fillId="3" borderId="70" xfId="0" applyFont="1" applyFill="1" applyBorder="1" applyAlignment="1">
      <alignment horizontal="center" vertical="top" shrinkToFit="1"/>
    </xf>
    <xf numFmtId="0" fontId="13" fillId="0" borderId="71" xfId="0" applyFont="1" applyBorder="1" applyAlignment="1">
      <alignment vertical="top" shrinkToFit="1"/>
    </xf>
    <xf numFmtId="0" fontId="28" fillId="0" borderId="24" xfId="0" applyFont="1" applyBorder="1" applyAlignment="1">
      <alignment horizontal="center" vertical="center" shrinkToFit="1"/>
    </xf>
    <xf numFmtId="14" fontId="0" fillId="0" borderId="72" xfId="0" applyNumberFormat="1" applyBorder="1" applyAlignment="1">
      <alignment horizontal="center" vertical="center" shrinkToFit="1"/>
    </xf>
    <xf numFmtId="0" fontId="22" fillId="0" borderId="41" xfId="0" applyFont="1" applyBorder="1" applyAlignment="1">
      <alignment horizontal="right" vertical="center"/>
    </xf>
    <xf numFmtId="0" fontId="22" fillId="0" borderId="0" xfId="0" applyFont="1" applyAlignment="1">
      <alignment horizontal="right" vertical="center"/>
    </xf>
    <xf numFmtId="0" fontId="22" fillId="0" borderId="0" xfId="0" applyFont="1" applyAlignment="1">
      <alignment horizontal="center" vertical="center"/>
    </xf>
    <xf numFmtId="0" fontId="12" fillId="3" borderId="46" xfId="0" applyFont="1" applyFill="1" applyBorder="1" applyAlignment="1">
      <alignment horizontal="left" vertical="center"/>
    </xf>
    <xf numFmtId="0" fontId="12" fillId="3" borderId="47" xfId="0" applyFont="1" applyFill="1" applyBorder="1" applyAlignment="1">
      <alignment horizontal="left" vertical="center"/>
    </xf>
    <xf numFmtId="0" fontId="12" fillId="3" borderId="48" xfId="0" applyFont="1" applyFill="1" applyBorder="1" applyAlignment="1">
      <alignment horizontal="left" vertical="center"/>
    </xf>
    <xf numFmtId="0" fontId="22" fillId="0" borderId="41" xfId="0" applyFont="1" applyBorder="1" applyAlignment="1">
      <alignment horizontal="left" vertical="center"/>
    </xf>
    <xf numFmtId="0" fontId="22" fillId="0" borderId="0" xfId="0" applyFont="1" applyAlignment="1">
      <alignment horizontal="left" vertical="center"/>
    </xf>
    <xf numFmtId="0" fontId="22" fillId="0" borderId="49" xfId="0" applyFont="1" applyBorder="1" applyAlignment="1">
      <alignment horizontal="left" vertical="center"/>
    </xf>
    <xf numFmtId="0" fontId="13" fillId="0" borderId="40" xfId="0" applyFont="1" applyBorder="1" applyAlignment="1">
      <alignment horizontal="center" vertical="center" wrapText="1"/>
    </xf>
    <xf numFmtId="0" fontId="13" fillId="0" borderId="19" xfId="0" applyFont="1" applyBorder="1" applyAlignment="1">
      <alignment horizontal="center" vertical="center" wrapText="1"/>
    </xf>
    <xf numFmtId="177" fontId="13" fillId="0" borderId="18" xfId="0" applyNumberFormat="1" applyFont="1" applyBorder="1" applyAlignment="1">
      <alignment horizontal="left" vertical="center"/>
    </xf>
    <xf numFmtId="177" fontId="13" fillId="0" borderId="20" xfId="0" applyNumberFormat="1" applyFont="1" applyBorder="1" applyAlignment="1">
      <alignment horizontal="left" vertical="center"/>
    </xf>
    <xf numFmtId="177" fontId="13" fillId="0" borderId="58" xfId="0" applyNumberFormat="1" applyFont="1" applyBorder="1" applyAlignment="1">
      <alignment horizontal="left" vertical="center"/>
    </xf>
    <xf numFmtId="0" fontId="13" fillId="0" borderId="4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6"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21" xfId="0" applyFont="1" applyBorder="1" applyAlignment="1">
      <alignment horizontal="left" vertical="center" wrapText="1"/>
    </xf>
    <xf numFmtId="0" fontId="13" fillId="0" borderId="22" xfId="0" applyFont="1" applyBorder="1" applyAlignment="1">
      <alignment horizontal="left" vertical="center" wrapText="1"/>
    </xf>
    <xf numFmtId="0" fontId="13" fillId="0" borderId="59" xfId="0" applyFont="1" applyBorder="1" applyAlignment="1">
      <alignment horizontal="left" vertical="center" wrapText="1"/>
    </xf>
    <xf numFmtId="0" fontId="13" fillId="0" borderId="66" xfId="0" applyFont="1" applyBorder="1" applyAlignment="1">
      <alignment horizontal="left" vertical="center" wrapText="1"/>
    </xf>
    <xf numFmtId="0" fontId="13" fillId="0" borderId="64" xfId="0" applyFont="1" applyBorder="1" applyAlignment="1">
      <alignment horizontal="left" vertical="center" wrapText="1"/>
    </xf>
    <xf numFmtId="0" fontId="13" fillId="0" borderId="65" xfId="0" applyFont="1" applyBorder="1" applyAlignment="1">
      <alignment horizontal="left" vertical="center" wrapText="1"/>
    </xf>
    <xf numFmtId="0" fontId="13" fillId="0" borderId="14" xfId="0" applyFont="1" applyBorder="1" applyAlignment="1">
      <alignment horizontal="left" vertical="center" wrapText="1"/>
    </xf>
    <xf numFmtId="0" fontId="13" fillId="0" borderId="5" xfId="0" applyFont="1" applyBorder="1" applyAlignment="1">
      <alignment horizontal="left" vertical="center" wrapText="1"/>
    </xf>
    <xf numFmtId="0" fontId="13" fillId="0" borderId="67" xfId="0" applyFont="1" applyBorder="1" applyAlignment="1">
      <alignment horizontal="left" vertical="center" wrapText="1"/>
    </xf>
    <xf numFmtId="0" fontId="13" fillId="0" borderId="24" xfId="0" applyFont="1" applyBorder="1" applyAlignment="1">
      <alignment horizontal="center" vertical="center"/>
    </xf>
    <xf numFmtId="0" fontId="13" fillId="0" borderId="25" xfId="0" applyFont="1" applyBorder="1" applyAlignment="1">
      <alignment horizontal="center" vertical="center"/>
    </xf>
    <xf numFmtId="0" fontId="13" fillId="0" borderId="26" xfId="0" applyFont="1" applyBorder="1" applyAlignment="1">
      <alignment horizontal="center" vertical="center"/>
    </xf>
    <xf numFmtId="0" fontId="0" fillId="0" borderId="0" xfId="0" applyAlignment="1">
      <alignment horizontal="center" vertical="center"/>
    </xf>
    <xf numFmtId="0" fontId="13" fillId="0" borderId="15" xfId="0" applyFont="1" applyBorder="1" applyAlignment="1">
      <alignment horizontal="center" vertical="center" wrapText="1" shrinkToFit="1"/>
    </xf>
    <xf numFmtId="0" fontId="13" fillId="0" borderId="17" xfId="0" applyFont="1" applyBorder="1" applyAlignment="1">
      <alignment horizontal="center" vertical="center" wrapText="1" shrinkToFit="1"/>
    </xf>
    <xf numFmtId="0" fontId="13" fillId="0" borderId="16" xfId="0" applyFont="1" applyBorder="1" applyAlignment="1">
      <alignment horizontal="center" vertical="center" wrapText="1" shrinkToFit="1"/>
    </xf>
    <xf numFmtId="0" fontId="13" fillId="0" borderId="14" xfId="0" applyFont="1" applyBorder="1" applyAlignment="1">
      <alignment horizontal="center" vertical="center" wrapText="1" shrinkToFit="1"/>
    </xf>
    <xf numFmtId="0" fontId="13" fillId="0" borderId="5" xfId="0" applyFont="1" applyBorder="1" applyAlignment="1">
      <alignment horizontal="center" vertical="center" wrapText="1" shrinkToFit="1"/>
    </xf>
    <xf numFmtId="0" fontId="13" fillId="0" borderId="6" xfId="0" applyFont="1" applyBorder="1" applyAlignment="1">
      <alignment horizontal="center" vertical="center" wrapText="1" shrinkToFit="1"/>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13" fillId="0" borderId="14" xfId="0" applyFont="1" applyBorder="1" applyAlignment="1">
      <alignment horizontal="center" vertical="center"/>
    </xf>
    <xf numFmtId="0" fontId="13" fillId="0" borderId="6" xfId="0" applyFont="1" applyBorder="1" applyAlignment="1">
      <alignment horizontal="center" vertical="center"/>
    </xf>
    <xf numFmtId="3" fontId="13" fillId="0" borderId="3" xfId="0" applyNumberFormat="1" applyFont="1" applyBorder="1" applyAlignment="1">
      <alignment horizontal="center" vertical="center"/>
    </xf>
    <xf numFmtId="3" fontId="13" fillId="0" borderId="7" xfId="0" applyNumberFormat="1" applyFont="1" applyBorder="1" applyAlignment="1">
      <alignment horizontal="center" vertical="center"/>
    </xf>
    <xf numFmtId="0" fontId="13" fillId="0" borderId="23" xfId="0" applyFont="1" applyBorder="1" applyAlignment="1">
      <alignment horizontal="center" vertical="center" wrapText="1" shrinkToFit="1"/>
    </xf>
    <xf numFmtId="0" fontId="13" fillId="0" borderId="0" xfId="0" applyFont="1" applyAlignment="1">
      <alignment horizontal="center" vertical="center" wrapText="1" shrinkToFit="1"/>
    </xf>
    <xf numFmtId="0" fontId="13" fillId="0" borderId="2" xfId="0" applyFont="1" applyBorder="1" applyAlignment="1">
      <alignment horizontal="center" vertical="center" wrapText="1" shrinkToFit="1"/>
    </xf>
    <xf numFmtId="0" fontId="13" fillId="0" borderId="24" xfId="0" applyFont="1" applyBorder="1" applyAlignment="1">
      <alignment horizontal="center" vertical="center" shrinkToFit="1"/>
    </xf>
    <xf numFmtId="0" fontId="13" fillId="0" borderId="26" xfId="0" applyFont="1" applyBorder="1" applyAlignment="1">
      <alignment horizontal="center" vertical="center" shrinkToFit="1"/>
    </xf>
    <xf numFmtId="0" fontId="13" fillId="0" borderId="25" xfId="0" applyFont="1" applyBorder="1" applyAlignment="1">
      <alignment horizontal="center" vertical="center" shrinkToFit="1"/>
    </xf>
    <xf numFmtId="0" fontId="13" fillId="0" borderId="15" xfId="0" applyFont="1" applyBorder="1" applyAlignment="1">
      <alignment horizontal="left" vertical="top" wrapText="1"/>
    </xf>
    <xf numFmtId="0" fontId="13" fillId="0" borderId="17" xfId="0" applyFont="1" applyBorder="1" applyAlignment="1">
      <alignment horizontal="left" vertical="top" wrapText="1"/>
    </xf>
    <xf numFmtId="0" fontId="13" fillId="0" borderId="16" xfId="0" applyFont="1" applyBorder="1" applyAlignment="1">
      <alignment horizontal="left" vertical="top" wrapText="1"/>
    </xf>
    <xf numFmtId="0" fontId="13" fillId="0" borderId="23" xfId="0" applyFont="1" applyBorder="1" applyAlignment="1">
      <alignment horizontal="left" vertical="top" wrapText="1"/>
    </xf>
    <xf numFmtId="0" fontId="13" fillId="0" borderId="0" xfId="0" applyFont="1" applyAlignment="1">
      <alignment horizontal="left" vertical="top" wrapText="1"/>
    </xf>
    <xf numFmtId="0" fontId="13" fillId="0" borderId="2" xfId="0" applyFont="1" applyBorder="1" applyAlignment="1">
      <alignment horizontal="left" vertical="top" wrapText="1"/>
    </xf>
    <xf numFmtId="0" fontId="13" fillId="0" borderId="14" xfId="0" applyFont="1" applyBorder="1" applyAlignment="1">
      <alignment horizontal="left" vertical="top" wrapText="1"/>
    </xf>
    <xf numFmtId="0" fontId="13" fillId="0" borderId="5" xfId="0" applyFont="1" applyBorder="1" applyAlignment="1">
      <alignment horizontal="left" vertical="top" wrapText="1"/>
    </xf>
    <xf numFmtId="0" fontId="13" fillId="0" borderId="6" xfId="0" applyFont="1" applyBorder="1" applyAlignment="1">
      <alignment horizontal="left" vertical="top" wrapText="1"/>
    </xf>
    <xf numFmtId="3" fontId="0" fillId="0" borderId="0" xfId="0" applyNumberFormat="1" applyAlignment="1">
      <alignment horizontal="left" vertical="center"/>
    </xf>
    <xf numFmtId="0" fontId="13" fillId="0" borderId="17" xfId="0" applyFont="1" applyBorder="1" applyAlignment="1">
      <alignment horizontal="center" vertical="center"/>
    </xf>
    <xf numFmtId="0" fontId="13" fillId="0" borderId="5" xfId="0" applyFont="1" applyBorder="1" applyAlignment="1">
      <alignment horizontal="center" vertical="center"/>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4" xfId="0" applyFont="1" applyBorder="1" applyAlignment="1">
      <alignment horizontal="center" vertical="center" wrapText="1"/>
    </xf>
    <xf numFmtId="0" fontId="14" fillId="3" borderId="46" xfId="0" applyFont="1" applyFill="1" applyBorder="1" applyAlignment="1">
      <alignment horizontal="left" vertical="center" wrapText="1"/>
    </xf>
    <xf numFmtId="0" fontId="14" fillId="3" borderId="47" xfId="0" applyFont="1" applyFill="1" applyBorder="1" applyAlignment="1">
      <alignment horizontal="left" vertical="center" wrapText="1"/>
    </xf>
    <xf numFmtId="0" fontId="14" fillId="3" borderId="48" xfId="0" applyFont="1" applyFill="1" applyBorder="1" applyAlignment="1">
      <alignment horizontal="left" vertical="center" wrapText="1"/>
    </xf>
    <xf numFmtId="0" fontId="23" fillId="2" borderId="27" xfId="0" applyFont="1" applyFill="1" applyBorder="1" applyAlignment="1">
      <alignment horizontal="center" vertical="center"/>
    </xf>
    <xf numFmtId="0" fontId="13" fillId="0" borderId="23" xfId="0" applyFont="1" applyBorder="1" applyAlignment="1">
      <alignment horizontal="center" vertical="center"/>
    </xf>
    <xf numFmtId="0" fontId="13" fillId="0" borderId="2" xfId="0" applyFont="1" applyBorder="1" applyAlignment="1">
      <alignment horizontal="center" vertical="center"/>
    </xf>
    <xf numFmtId="3" fontId="13" fillId="0" borderId="4" xfId="0" applyNumberFormat="1" applyFont="1" applyBorder="1" applyAlignment="1">
      <alignment horizontal="center" vertical="center"/>
    </xf>
    <xf numFmtId="0" fontId="13" fillId="0" borderId="24" xfId="0" applyFont="1" applyBorder="1" applyAlignment="1">
      <alignment horizontal="center" vertical="center" wrapText="1" shrinkToFit="1"/>
    </xf>
    <xf numFmtId="0" fontId="13" fillId="0" borderId="26" xfId="0" applyFont="1" applyBorder="1" applyAlignment="1">
      <alignment horizontal="center" vertical="center" wrapText="1" shrinkToFit="1"/>
    </xf>
    <xf numFmtId="0" fontId="15" fillId="0" borderId="0" xfId="0" applyFont="1" applyAlignment="1">
      <alignment horizontal="left" vertical="center" shrinkToFit="1"/>
    </xf>
    <xf numFmtId="0" fontId="13" fillId="0" borderId="38" xfId="0" applyFont="1" applyBorder="1" applyAlignment="1">
      <alignment horizontal="center" vertical="center" wrapText="1" shrinkToFit="1"/>
    </xf>
    <xf numFmtId="0" fontId="13" fillId="0" borderId="42" xfId="0" applyFont="1" applyBorder="1" applyAlignment="1">
      <alignment horizontal="center" vertical="center" wrapText="1" shrinkToFit="1"/>
    </xf>
    <xf numFmtId="0" fontId="13" fillId="0" borderId="44" xfId="0" applyFont="1" applyBorder="1" applyAlignment="1">
      <alignment horizontal="center" vertical="center" wrapText="1" shrinkToFit="1"/>
    </xf>
    <xf numFmtId="0" fontId="13" fillId="0" borderId="43" xfId="0" applyFont="1" applyBorder="1" applyAlignment="1">
      <alignment horizontal="center" vertical="center" wrapText="1" shrinkToFit="1"/>
    </xf>
    <xf numFmtId="0" fontId="13" fillId="0" borderId="8" xfId="0" applyFont="1" applyBorder="1" applyAlignment="1">
      <alignment horizontal="center" vertical="center" shrinkToFit="1"/>
    </xf>
    <xf numFmtId="0" fontId="13" fillId="0" borderId="9" xfId="0" applyFont="1" applyBorder="1" applyAlignment="1">
      <alignment horizontal="center" vertical="center" shrinkToFit="1"/>
    </xf>
    <xf numFmtId="0" fontId="13" fillId="0" borderId="50" xfId="0" applyFont="1" applyBorder="1" applyAlignment="1">
      <alignment horizontal="center" vertical="center" shrinkToFit="1"/>
    </xf>
    <xf numFmtId="3" fontId="13" fillId="0" borderId="60" xfId="0" applyNumberFormat="1" applyFont="1" applyBorder="1" applyAlignment="1">
      <alignment horizontal="center" vertical="center"/>
    </xf>
    <xf numFmtId="3" fontId="13" fillId="0" borderId="61" xfId="0" applyNumberFormat="1" applyFont="1" applyBorder="1" applyAlignment="1">
      <alignment horizontal="center" vertical="center"/>
    </xf>
    <xf numFmtId="3" fontId="13" fillId="0" borderId="62" xfId="0" applyNumberFormat="1" applyFont="1" applyBorder="1" applyAlignment="1">
      <alignment horizontal="center" vertical="center"/>
    </xf>
    <xf numFmtId="0" fontId="13" fillId="0" borderId="46" xfId="0" applyFont="1" applyBorder="1" applyAlignment="1">
      <alignment horizontal="left" vertical="center" shrinkToFit="1"/>
    </xf>
    <xf numFmtId="0" fontId="13" fillId="0" borderId="47" xfId="0" applyFont="1" applyBorder="1" applyAlignment="1">
      <alignment horizontal="left" vertical="center" shrinkToFit="1"/>
    </xf>
    <xf numFmtId="0" fontId="13" fillId="0" borderId="48" xfId="0" applyFont="1" applyBorder="1" applyAlignment="1">
      <alignment horizontal="left" vertical="center" shrinkToFit="1"/>
    </xf>
    <xf numFmtId="0" fontId="10" fillId="2" borderId="0" xfId="0" applyFont="1" applyFill="1" applyAlignment="1">
      <alignment horizontal="center" vertical="center" shrinkToFit="1"/>
    </xf>
    <xf numFmtId="0" fontId="11" fillId="0" borderId="0" xfId="0" applyFont="1" applyAlignment="1">
      <alignment horizontal="center" vertical="center"/>
    </xf>
    <xf numFmtId="0" fontId="12" fillId="3" borderId="0" xfId="0" applyFont="1" applyFill="1" applyAlignment="1">
      <alignment horizontal="center" vertical="center" wrapText="1"/>
    </xf>
    <xf numFmtId="0" fontId="12" fillId="3" borderId="0" xfId="0" applyFont="1" applyFill="1" applyAlignment="1">
      <alignment horizontal="center" vertical="center"/>
    </xf>
    <xf numFmtId="0" fontId="13" fillId="0" borderId="11" xfId="0" applyFont="1" applyBorder="1" applyAlignment="1">
      <alignment horizontal="center" vertical="center"/>
    </xf>
    <xf numFmtId="0" fontId="13" fillId="0" borderId="10" xfId="0" applyFont="1" applyBorder="1" applyAlignment="1">
      <alignment horizontal="center" vertical="center"/>
    </xf>
    <xf numFmtId="0" fontId="13" fillId="0" borderId="28" xfId="0" applyFont="1" applyBorder="1" applyAlignment="1">
      <alignment horizontal="center" vertical="center"/>
    </xf>
    <xf numFmtId="0" fontId="13" fillId="0" borderId="29" xfId="0" applyFont="1" applyBorder="1" applyAlignment="1">
      <alignment horizontal="center" vertical="center"/>
    </xf>
    <xf numFmtId="0" fontId="17" fillId="0" borderId="30" xfId="0" applyFont="1" applyBorder="1" applyAlignment="1">
      <alignment horizontal="center" vertical="center"/>
    </xf>
    <xf numFmtId="0" fontId="17" fillId="0" borderId="29" xfId="0" applyFont="1" applyBorder="1" applyAlignment="1">
      <alignment horizontal="center" vertical="center"/>
    </xf>
    <xf numFmtId="0" fontId="13" fillId="0" borderId="13" xfId="0" applyFont="1" applyBorder="1" applyAlignment="1">
      <alignment horizontal="center" vertical="center"/>
    </xf>
    <xf numFmtId="0" fontId="13" fillId="0" borderId="7" xfId="0" applyFont="1" applyBorder="1" applyAlignment="1">
      <alignment horizontal="center" vertical="center"/>
    </xf>
    <xf numFmtId="0" fontId="13" fillId="0" borderId="10" xfId="0" applyFont="1" applyBorder="1" applyAlignment="1">
      <alignment horizontal="left" vertical="center"/>
    </xf>
    <xf numFmtId="0" fontId="13" fillId="0" borderId="12" xfId="0" applyFont="1" applyBorder="1" applyAlignment="1">
      <alignment horizontal="left" vertical="center"/>
    </xf>
    <xf numFmtId="0" fontId="13" fillId="0" borderId="11" xfId="0" applyFont="1" applyBorder="1" applyAlignment="1">
      <alignment horizontal="left" vertical="center"/>
    </xf>
    <xf numFmtId="0" fontId="13" fillId="0" borderId="14" xfId="0" applyFont="1" applyBorder="1" applyAlignment="1">
      <alignment horizontal="left" vertical="center"/>
    </xf>
    <xf numFmtId="0" fontId="13" fillId="0" borderId="5" xfId="0" applyFont="1" applyBorder="1" applyAlignment="1">
      <alignment horizontal="left" vertical="center"/>
    </xf>
    <xf numFmtId="0" fontId="13" fillId="0" borderId="6" xfId="0" applyFont="1" applyBorder="1" applyAlignment="1">
      <alignment horizontal="left" vertical="center"/>
    </xf>
    <xf numFmtId="0" fontId="13" fillId="0" borderId="30" xfId="0" applyFont="1" applyBorder="1" applyAlignment="1">
      <alignment horizontal="left" vertical="center" shrinkToFit="1"/>
    </xf>
    <xf numFmtId="0" fontId="13" fillId="0" borderId="31" xfId="0" applyFont="1" applyBorder="1" applyAlignment="1">
      <alignment horizontal="left" vertical="center" shrinkToFit="1"/>
    </xf>
    <xf numFmtId="0" fontId="13" fillId="0" borderId="29" xfId="0" applyFont="1" applyBorder="1" applyAlignment="1">
      <alignment horizontal="left" vertical="center" shrinkToFit="1"/>
    </xf>
    <xf numFmtId="0" fontId="13" fillId="0" borderId="34" xfId="0" applyFont="1" applyBorder="1" applyAlignment="1">
      <alignment horizontal="center" vertical="center"/>
    </xf>
    <xf numFmtId="0" fontId="13" fillId="0" borderId="36" xfId="0" applyFont="1" applyBorder="1" applyAlignment="1">
      <alignment horizontal="center" vertical="center"/>
    </xf>
    <xf numFmtId="0" fontId="13" fillId="0" borderId="38" xfId="0" applyFont="1" applyBorder="1" applyAlignment="1">
      <alignment horizontal="center" vertical="center"/>
    </xf>
    <xf numFmtId="176" fontId="1" fillId="0" borderId="18" xfId="1" applyNumberFormat="1" applyBorder="1" applyAlignment="1" applyProtection="1">
      <alignment horizontal="left" vertical="center"/>
      <protection locked="0"/>
    </xf>
    <xf numFmtId="176" fontId="13" fillId="0" borderId="20" xfId="0" applyNumberFormat="1" applyFont="1" applyBorder="1" applyAlignment="1" applyProtection="1">
      <alignment horizontal="left" vertical="center"/>
      <protection locked="0"/>
    </xf>
    <xf numFmtId="176" fontId="13" fillId="0" borderId="19" xfId="0" applyNumberFormat="1" applyFont="1" applyBorder="1" applyAlignment="1" applyProtection="1">
      <alignment horizontal="left" vertical="center"/>
      <protection locked="0"/>
    </xf>
    <xf numFmtId="176" fontId="1" fillId="0" borderId="55" xfId="1" applyNumberFormat="1" applyBorder="1" applyAlignment="1" applyProtection="1">
      <alignment horizontal="left" vertical="center"/>
      <protection locked="0"/>
    </xf>
    <xf numFmtId="176" fontId="13" fillId="0" borderId="56" xfId="0" applyNumberFormat="1" applyFont="1" applyBorder="1" applyAlignment="1" applyProtection="1">
      <alignment horizontal="left" vertical="center"/>
      <protection locked="0"/>
    </xf>
    <xf numFmtId="176" fontId="13" fillId="0" borderId="57" xfId="0" applyNumberFormat="1" applyFont="1" applyBorder="1" applyAlignment="1" applyProtection="1">
      <alignment horizontal="left" vertical="center"/>
      <protection locked="0"/>
    </xf>
    <xf numFmtId="0" fontId="13" fillId="0" borderId="30" xfId="0" applyFont="1" applyBorder="1" applyAlignment="1">
      <alignment horizontal="left" vertical="center"/>
    </xf>
    <xf numFmtId="0" fontId="13" fillId="0" borderId="33" xfId="0" applyFont="1" applyBorder="1" applyAlignment="1">
      <alignment horizontal="left" vertical="center"/>
    </xf>
    <xf numFmtId="0" fontId="13" fillId="0" borderId="35" xfId="0" applyFont="1" applyBorder="1" applyAlignment="1">
      <alignment horizontal="left" vertical="center"/>
    </xf>
    <xf numFmtId="0" fontId="13" fillId="0" borderId="37" xfId="0" applyFont="1" applyBorder="1" applyAlignment="1">
      <alignment horizontal="left" vertical="center"/>
    </xf>
    <xf numFmtId="0" fontId="13" fillId="0" borderId="18" xfId="0" applyFont="1" applyBorder="1" applyAlignment="1">
      <alignment horizontal="left" vertical="center" wrapText="1"/>
    </xf>
    <xf numFmtId="0" fontId="13" fillId="0" borderId="20" xfId="0" applyFont="1" applyBorder="1" applyAlignment="1">
      <alignment horizontal="left" vertical="center" wrapText="1"/>
    </xf>
    <xf numFmtId="0" fontId="21" fillId="0" borderId="15" xfId="1" applyFont="1" applyBorder="1" applyAlignment="1">
      <alignment horizontal="left" vertical="center"/>
    </xf>
    <xf numFmtId="0" fontId="21" fillId="0" borderId="39" xfId="1" applyFont="1" applyBorder="1" applyAlignment="1">
      <alignment horizontal="left" vertical="center"/>
    </xf>
    <xf numFmtId="0" fontId="21" fillId="0" borderId="14" xfId="1" applyFont="1" applyBorder="1" applyAlignment="1">
      <alignment horizontal="left" vertical="center"/>
    </xf>
    <xf numFmtId="0" fontId="21" fillId="0" borderId="37" xfId="1" applyFont="1" applyBorder="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管理用シート!$C$8" lockText="1" noThreeD="1"/>
</file>

<file path=xl/ctrlProps/ctrlProp10.xml><?xml version="1.0" encoding="utf-8"?>
<formControlPr xmlns="http://schemas.microsoft.com/office/spreadsheetml/2009/9/main" objectType="CheckBox" fmlaLink="管理用シート!$C$12" lockText="1" noThreeD="1"/>
</file>

<file path=xl/ctrlProps/ctrlProp11.xml><?xml version="1.0" encoding="utf-8"?>
<formControlPr xmlns="http://schemas.microsoft.com/office/spreadsheetml/2009/9/main" objectType="CheckBox" fmlaLink="管理用シート!$C$10" lockText="1" noThreeD="1"/>
</file>

<file path=xl/ctrlProps/ctrlProp12.xml><?xml version="1.0" encoding="utf-8"?>
<formControlPr xmlns="http://schemas.microsoft.com/office/spreadsheetml/2009/9/main" objectType="CheckBox" fmlaLink="管理用シート!$D$10" lockText="1" noThreeD="1"/>
</file>

<file path=xl/ctrlProps/ctrlProp13.xml><?xml version="1.0" encoding="utf-8"?>
<formControlPr xmlns="http://schemas.microsoft.com/office/spreadsheetml/2009/9/main" objectType="CheckBox" fmlaLink="管理用シート!$E$10" lockText="1" noThreeD="1"/>
</file>

<file path=xl/ctrlProps/ctrlProp14.xml><?xml version="1.0" encoding="utf-8"?>
<formControlPr xmlns="http://schemas.microsoft.com/office/spreadsheetml/2009/9/main" objectType="CheckBox" fmlaLink="管理用シート!$D$6" lockText="1" noThreeD="1"/>
</file>

<file path=xl/ctrlProps/ctrlProp15.xml><?xml version="1.0" encoding="utf-8"?>
<formControlPr xmlns="http://schemas.microsoft.com/office/spreadsheetml/2009/9/main" objectType="CheckBox" fmlaLink="管理用シート!$C$6" lockText="1" noThreeD="1"/>
</file>

<file path=xl/ctrlProps/ctrlProp2.xml><?xml version="1.0" encoding="utf-8"?>
<formControlPr xmlns="http://schemas.microsoft.com/office/spreadsheetml/2009/9/main" objectType="CheckBox" fmlaLink="管理用シート!$D$8" lockText="1" noThreeD="1"/>
</file>

<file path=xl/ctrlProps/ctrlProp3.xml><?xml version="1.0" encoding="utf-8"?>
<formControlPr xmlns="http://schemas.microsoft.com/office/spreadsheetml/2009/9/main" objectType="CheckBox" fmlaLink="管理用シート!$C$14" lockText="1" noThreeD="1"/>
</file>

<file path=xl/ctrlProps/ctrlProp4.xml><?xml version="1.0" encoding="utf-8"?>
<formControlPr xmlns="http://schemas.microsoft.com/office/spreadsheetml/2009/9/main" objectType="CheckBox" fmlaLink="管理用シート!$D$14" lockText="1" noThreeD="1"/>
</file>

<file path=xl/ctrlProps/ctrlProp5.xml><?xml version="1.0" encoding="utf-8"?>
<formControlPr xmlns="http://schemas.microsoft.com/office/spreadsheetml/2009/9/main" objectType="CheckBox" fmlaLink="管理用シート!$E$14" lockText="1" noThreeD="1"/>
</file>

<file path=xl/ctrlProps/ctrlProp6.xml><?xml version="1.0" encoding="utf-8"?>
<formControlPr xmlns="http://schemas.microsoft.com/office/spreadsheetml/2009/9/main" objectType="CheckBox" fmlaLink="管理用シート!$F$14" lockText="1" noThreeD="1"/>
</file>

<file path=xl/ctrlProps/ctrlProp7.xml><?xml version="1.0" encoding="utf-8"?>
<formControlPr xmlns="http://schemas.microsoft.com/office/spreadsheetml/2009/9/main" objectType="CheckBox" fmlaLink="管理用シート!$G$14" lockText="1" noThreeD="1"/>
</file>

<file path=xl/ctrlProps/ctrlProp8.xml><?xml version="1.0" encoding="utf-8"?>
<formControlPr xmlns="http://schemas.microsoft.com/office/spreadsheetml/2009/9/main" objectType="CheckBox" fmlaLink="管理用シート!$C$16" lockText="1" noThreeD="1"/>
</file>

<file path=xl/ctrlProps/ctrlProp9.xml><?xml version="1.0" encoding="utf-8"?>
<formControlPr xmlns="http://schemas.microsoft.com/office/spreadsheetml/2009/9/main" objectType="CheckBox" fmlaLink="管理用シート!$D$16"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200025</xdr:colOff>
          <xdr:row>17</xdr:row>
          <xdr:rowOff>219075</xdr:rowOff>
        </xdr:from>
        <xdr:to>
          <xdr:col>1</xdr:col>
          <xdr:colOff>85725</xdr:colOff>
          <xdr:row>18</xdr:row>
          <xdr:rowOff>228600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17</xdr:row>
          <xdr:rowOff>209550</xdr:rowOff>
        </xdr:from>
        <xdr:to>
          <xdr:col>4</xdr:col>
          <xdr:colOff>95250</xdr:colOff>
          <xdr:row>18</xdr:row>
          <xdr:rowOff>209550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29</xdr:row>
          <xdr:rowOff>28575</xdr:rowOff>
        </xdr:from>
        <xdr:to>
          <xdr:col>1</xdr:col>
          <xdr:colOff>0</xdr:colOff>
          <xdr:row>30</xdr:row>
          <xdr:rowOff>0</xdr:rowOff>
        </xdr:to>
        <xdr:sp macro="" textlink="">
          <xdr:nvSpPr>
            <xdr:cNvPr id="1029" name="チェック 9"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30</xdr:row>
          <xdr:rowOff>0</xdr:rowOff>
        </xdr:from>
        <xdr:to>
          <xdr:col>1</xdr:col>
          <xdr:colOff>0</xdr:colOff>
          <xdr:row>30</xdr:row>
          <xdr:rowOff>238125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31</xdr:row>
          <xdr:rowOff>9525</xdr:rowOff>
        </xdr:from>
        <xdr:to>
          <xdr:col>1</xdr:col>
          <xdr:colOff>0</xdr:colOff>
          <xdr:row>31</xdr:row>
          <xdr:rowOff>247650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31</xdr:row>
          <xdr:rowOff>266700</xdr:rowOff>
        </xdr:from>
        <xdr:to>
          <xdr:col>1</xdr:col>
          <xdr:colOff>0</xdr:colOff>
          <xdr:row>32</xdr:row>
          <xdr:rowOff>238125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33</xdr:row>
          <xdr:rowOff>0</xdr:rowOff>
        </xdr:from>
        <xdr:to>
          <xdr:col>1</xdr:col>
          <xdr:colOff>0</xdr:colOff>
          <xdr:row>33</xdr:row>
          <xdr:rowOff>238125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38</xdr:row>
          <xdr:rowOff>228600</xdr:rowOff>
        </xdr:from>
        <xdr:to>
          <xdr:col>1</xdr:col>
          <xdr:colOff>104775</xdr:colOff>
          <xdr:row>39</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552450</xdr:colOff>
          <xdr:row>38</xdr:row>
          <xdr:rowOff>219075</xdr:rowOff>
        </xdr:from>
        <xdr:to>
          <xdr:col>4</xdr:col>
          <xdr:colOff>142875</xdr:colOff>
          <xdr:row>39</xdr:row>
          <xdr:rowOff>219075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209550</xdr:colOff>
          <xdr:row>20</xdr:row>
          <xdr:rowOff>219075</xdr:rowOff>
        </xdr:from>
        <xdr:to>
          <xdr:col>7</xdr:col>
          <xdr:colOff>504825</xdr:colOff>
          <xdr:row>21</xdr:row>
          <xdr:rowOff>209550</xdr:rowOff>
        </xdr:to>
        <xdr:sp macro="" textlink="">
          <xdr:nvSpPr>
            <xdr:cNvPr id="1040" name="チェック 8"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19</xdr:row>
          <xdr:rowOff>228600</xdr:rowOff>
        </xdr:from>
        <xdr:to>
          <xdr:col>2</xdr:col>
          <xdr:colOff>171450</xdr:colOff>
          <xdr:row>20</xdr:row>
          <xdr:rowOff>228600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19</xdr:row>
          <xdr:rowOff>219075</xdr:rowOff>
        </xdr:from>
        <xdr:to>
          <xdr:col>5</xdr:col>
          <xdr:colOff>714375</xdr:colOff>
          <xdr:row>20</xdr:row>
          <xdr:rowOff>219075</xdr:rowOff>
        </xdr:to>
        <xdr:sp macro="" textlink="">
          <xdr:nvSpPr>
            <xdr:cNvPr id="1042" name="チェック 6"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714375</xdr:colOff>
          <xdr:row>19</xdr:row>
          <xdr:rowOff>209550</xdr:rowOff>
        </xdr:from>
        <xdr:to>
          <xdr:col>8</xdr:col>
          <xdr:colOff>247650</xdr:colOff>
          <xdr:row>20</xdr:row>
          <xdr:rowOff>209550</xdr:rowOff>
        </xdr:to>
        <xdr:sp macro="" textlink="">
          <xdr:nvSpPr>
            <xdr:cNvPr id="1043" name="チェック 7"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10</xdr:row>
          <xdr:rowOff>38100</xdr:rowOff>
        </xdr:from>
        <xdr:to>
          <xdr:col>9</xdr:col>
          <xdr:colOff>314325</xdr:colOff>
          <xdr:row>11</xdr:row>
          <xdr:rowOff>95250</xdr:rowOff>
        </xdr:to>
        <xdr:sp macro="" textlink="">
          <xdr:nvSpPr>
            <xdr:cNvPr id="1045" name="チェック 2"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10</xdr:row>
          <xdr:rowOff>38100</xdr:rowOff>
        </xdr:from>
        <xdr:to>
          <xdr:col>8</xdr:col>
          <xdr:colOff>304800</xdr:colOff>
          <xdr:row>11</xdr:row>
          <xdr:rowOff>95250</xdr:rowOff>
        </xdr:to>
        <xdr:sp macro="" textlink="">
          <xdr:nvSpPr>
            <xdr:cNvPr id="1046" name="チェック１"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296956</xdr:colOff>
      <xdr:row>14</xdr:row>
      <xdr:rowOff>151841</xdr:rowOff>
    </xdr:from>
    <xdr:to>
      <xdr:col>21</xdr:col>
      <xdr:colOff>403412</xdr:colOff>
      <xdr:row>30</xdr:row>
      <xdr:rowOff>235325</xdr:rowOff>
    </xdr:to>
    <xdr:grpSp>
      <xdr:nvGrpSpPr>
        <xdr:cNvPr id="5" name="グループ化 4">
          <a:extLst>
            <a:ext uri="{FF2B5EF4-FFF2-40B4-BE49-F238E27FC236}">
              <a16:creationId xmlns:a16="http://schemas.microsoft.com/office/drawing/2014/main" id="{C41A0FF6-9E3C-F775-6EB0-663AE606FB8A}"/>
            </a:ext>
          </a:extLst>
        </xdr:cNvPr>
        <xdr:cNvGrpSpPr/>
      </xdr:nvGrpSpPr>
      <xdr:grpSpPr>
        <a:xfrm>
          <a:off x="9496985" y="3435165"/>
          <a:ext cx="4891368" cy="4039160"/>
          <a:chOff x="12658725" y="3204782"/>
          <a:chExt cx="4908070" cy="4051456"/>
        </a:xfrm>
      </xdr:grpSpPr>
      <xdr:sp macro="" textlink="">
        <xdr:nvSpPr>
          <xdr:cNvPr id="3" name="吹き出し: 四角形 2">
            <a:extLst>
              <a:ext uri="{FF2B5EF4-FFF2-40B4-BE49-F238E27FC236}">
                <a16:creationId xmlns:a16="http://schemas.microsoft.com/office/drawing/2014/main" id="{CD8DFF49-C3A7-3A26-BF7B-30AEEA2CB317}"/>
              </a:ext>
            </a:extLst>
          </xdr:cNvPr>
          <xdr:cNvSpPr/>
        </xdr:nvSpPr>
        <xdr:spPr>
          <a:xfrm>
            <a:off x="12658725" y="3204782"/>
            <a:ext cx="4908070" cy="3837896"/>
          </a:xfrm>
          <a:prstGeom prst="wedgeRectCallout">
            <a:avLst>
              <a:gd name="adj1" fmla="val -70420"/>
              <a:gd name="adj2" fmla="val -18581"/>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22D42FEE-384E-4731-BD9C-8E7D6A3A7F1C}"/>
              </a:ext>
            </a:extLst>
          </xdr:cNvPr>
          <xdr:cNvSpPr txBox="1"/>
        </xdr:nvSpPr>
        <xdr:spPr>
          <a:xfrm>
            <a:off x="12934949" y="3429000"/>
            <a:ext cx="4451939" cy="3827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結果表の様式について</a:t>
            </a:r>
            <a:r>
              <a:rPr kumimoji="1" lang="en-US" altLang="ja-JP" sz="1400" b="1"/>
              <a:t>〉</a:t>
            </a:r>
          </a:p>
          <a:p>
            <a:endParaRPr kumimoji="1" lang="en-US" altLang="ja-JP" sz="1100"/>
          </a:p>
          <a:p>
            <a:r>
              <a:rPr kumimoji="1" lang="ja-JP" altLang="en-US" sz="1050"/>
              <a:t>■関東</a:t>
            </a:r>
            <a:r>
              <a:rPr kumimoji="1" lang="en-US" altLang="ja-JP" sz="1050"/>
              <a:t>ITS</a:t>
            </a:r>
            <a:r>
              <a:rPr kumimoji="1" lang="ja-JP" altLang="en-US" sz="1050"/>
              <a:t>事業所専用書式</a:t>
            </a:r>
            <a:endParaRPr kumimoji="1" lang="en-US" altLang="ja-JP" sz="1050"/>
          </a:p>
          <a:p>
            <a:r>
              <a:rPr kumimoji="1" lang="ja-JP" altLang="en-US" sz="1050"/>
              <a:t>関東</a:t>
            </a:r>
            <a:r>
              <a:rPr kumimoji="1" lang="en-US" altLang="ja-JP" sz="1050"/>
              <a:t>ITS</a:t>
            </a:r>
            <a:r>
              <a:rPr kumimoji="1" lang="ja-JP" altLang="en-US" sz="1050"/>
              <a:t>が実施する健康診査に係る検査項目の範囲（</a:t>
            </a:r>
            <a:r>
              <a:rPr kumimoji="1" lang="en-US" altLang="ja-JP" sz="1050"/>
              <a:t>HBs</a:t>
            </a:r>
            <a:r>
              <a:rPr kumimoji="1" lang="ja-JP" altLang="en-US" sz="1050"/>
              <a:t>抗原、</a:t>
            </a:r>
            <a:r>
              <a:rPr kumimoji="1" lang="en-US" altLang="ja-JP" sz="1050"/>
              <a:t>HCV</a:t>
            </a:r>
            <a:r>
              <a:rPr kumimoji="1" lang="ja-JP" altLang="en-US" sz="1050"/>
              <a:t>抗体、</a:t>
            </a:r>
            <a:r>
              <a:rPr kumimoji="1" lang="en-US" altLang="ja-JP" sz="1050"/>
              <a:t>PSA</a:t>
            </a:r>
            <a:r>
              <a:rPr kumimoji="1" lang="ja-JP" altLang="en-US" sz="1050"/>
              <a:t>、婦人科検査などのオプション検査項目および感染症等の結果は除外されます）</a:t>
            </a:r>
            <a:endParaRPr kumimoji="1" lang="en-US" altLang="ja-JP" sz="1050"/>
          </a:p>
          <a:p>
            <a:endParaRPr kumimoji="1" lang="en-US" altLang="ja-JP" sz="1050"/>
          </a:p>
          <a:p>
            <a:r>
              <a:rPr kumimoji="1" lang="ja-JP" altLang="en-US" sz="1050"/>
              <a:t>■相和会書式</a:t>
            </a:r>
            <a:endParaRPr kumimoji="1" lang="en-US" altLang="ja-JP" sz="1050"/>
          </a:p>
          <a:p>
            <a:r>
              <a:rPr kumimoji="1" lang="en-US" altLang="ja-JP" sz="1050">
                <a:solidFill>
                  <a:schemeClr val="dk1"/>
                </a:solidFill>
                <a:effectLst/>
                <a:latin typeface="+mn-lt"/>
                <a:ea typeface="+mn-ea"/>
                <a:cs typeface="+mn-cs"/>
              </a:rPr>
              <a:t>HBs</a:t>
            </a:r>
            <a:r>
              <a:rPr kumimoji="1" lang="ja-JP" altLang="ja-JP" sz="1050">
                <a:solidFill>
                  <a:schemeClr val="dk1"/>
                </a:solidFill>
                <a:effectLst/>
                <a:latin typeface="+mn-lt"/>
                <a:ea typeface="+mn-ea"/>
                <a:cs typeface="+mn-cs"/>
              </a:rPr>
              <a:t>抗原、</a:t>
            </a:r>
            <a:r>
              <a:rPr kumimoji="1" lang="en-US" altLang="ja-JP" sz="1050">
                <a:solidFill>
                  <a:schemeClr val="dk1"/>
                </a:solidFill>
                <a:effectLst/>
                <a:latin typeface="+mn-lt"/>
                <a:ea typeface="+mn-ea"/>
                <a:cs typeface="+mn-cs"/>
              </a:rPr>
              <a:t>HCV</a:t>
            </a:r>
            <a:r>
              <a:rPr kumimoji="1" lang="ja-JP" altLang="ja-JP" sz="1050">
                <a:solidFill>
                  <a:schemeClr val="dk1"/>
                </a:solidFill>
                <a:effectLst/>
                <a:latin typeface="+mn-lt"/>
                <a:ea typeface="+mn-ea"/>
                <a:cs typeface="+mn-cs"/>
              </a:rPr>
              <a:t>抗体、</a:t>
            </a:r>
            <a:r>
              <a:rPr kumimoji="1" lang="en-US" altLang="ja-JP" sz="1050">
                <a:solidFill>
                  <a:schemeClr val="dk1"/>
                </a:solidFill>
                <a:effectLst/>
                <a:latin typeface="+mn-lt"/>
                <a:ea typeface="+mn-ea"/>
                <a:cs typeface="+mn-cs"/>
              </a:rPr>
              <a:t>PSA</a:t>
            </a:r>
            <a:r>
              <a:rPr kumimoji="1" lang="ja-JP" altLang="ja-JP" sz="1050">
                <a:solidFill>
                  <a:schemeClr val="dk1"/>
                </a:solidFill>
                <a:effectLst/>
                <a:latin typeface="+mn-lt"/>
                <a:ea typeface="+mn-ea"/>
                <a:cs typeface="+mn-cs"/>
              </a:rPr>
              <a:t>、婦人科検査などのオプション検査項目および感染症等</a:t>
            </a:r>
            <a:r>
              <a:rPr kumimoji="1" lang="ja-JP" altLang="en-US" sz="1050">
                <a:solidFill>
                  <a:schemeClr val="dk1"/>
                </a:solidFill>
                <a:effectLst/>
                <a:latin typeface="+mn-lt"/>
                <a:ea typeface="+mn-ea"/>
                <a:cs typeface="+mn-cs"/>
              </a:rPr>
              <a:t>、受診された全ての検査結果と判定が記載されます。</a:t>
            </a:r>
            <a:endParaRPr kumimoji="1" lang="en-US" altLang="ja-JP" sz="1050"/>
          </a:p>
          <a:p>
            <a:r>
              <a:rPr kumimoji="1" lang="ja-JP" altLang="en-US" sz="1050"/>
              <a:t>個人情報保護のため、ご提供には従業員様の同意が必要です。</a:t>
            </a:r>
            <a:endParaRPr kumimoji="1" lang="en-US" altLang="ja-JP" sz="1050"/>
          </a:p>
          <a:p>
            <a:r>
              <a:rPr kumimoji="1" lang="ja-JP" altLang="en-US" sz="1050"/>
              <a:t>（係る書類のご提出を、後日こちらから依頼させていただきます</a:t>
            </a:r>
            <a:r>
              <a:rPr kumimoji="1" lang="en-US" altLang="ja-JP" sz="1050"/>
              <a:t>)</a:t>
            </a:r>
          </a:p>
        </xdr:txBody>
      </xdr:sp>
    </xdr:grpSp>
    <xdr:clientData/>
  </xdr:twoCellAnchor>
  <xdr:twoCellAnchor>
    <xdr:from>
      <xdr:col>14</xdr:col>
      <xdr:colOff>326091</xdr:colOff>
      <xdr:row>2</xdr:row>
      <xdr:rowOff>180975</xdr:rowOff>
    </xdr:from>
    <xdr:to>
      <xdr:col>23</xdr:col>
      <xdr:colOff>448235</xdr:colOff>
      <xdr:row>12</xdr:row>
      <xdr:rowOff>145677</xdr:rowOff>
    </xdr:to>
    <xdr:grpSp>
      <xdr:nvGrpSpPr>
        <xdr:cNvPr id="2" name="グループ化 1">
          <a:extLst>
            <a:ext uri="{FF2B5EF4-FFF2-40B4-BE49-F238E27FC236}">
              <a16:creationId xmlns:a16="http://schemas.microsoft.com/office/drawing/2014/main" id="{4D58B036-0A70-4C81-8BED-7CA6B887FAA7}"/>
            </a:ext>
          </a:extLst>
        </xdr:cNvPr>
        <xdr:cNvGrpSpPr/>
      </xdr:nvGrpSpPr>
      <xdr:grpSpPr>
        <a:xfrm>
          <a:off x="9526120" y="696446"/>
          <a:ext cx="6274174" cy="2261907"/>
          <a:chOff x="12760360" y="3171062"/>
          <a:chExt cx="4845101" cy="2268793"/>
        </a:xfrm>
      </xdr:grpSpPr>
      <xdr:sp macro="" textlink="">
        <xdr:nvSpPr>
          <xdr:cNvPr id="6" name="吹き出し: 四角形 5">
            <a:extLst>
              <a:ext uri="{FF2B5EF4-FFF2-40B4-BE49-F238E27FC236}">
                <a16:creationId xmlns:a16="http://schemas.microsoft.com/office/drawing/2014/main" id="{04F3907D-71FF-BA13-121D-719D284D3AC7}"/>
              </a:ext>
            </a:extLst>
          </xdr:cNvPr>
          <xdr:cNvSpPr/>
        </xdr:nvSpPr>
        <xdr:spPr>
          <a:xfrm>
            <a:off x="12760360" y="3171062"/>
            <a:ext cx="4845101" cy="2268793"/>
          </a:xfrm>
          <a:prstGeom prst="wedgeRectCallout">
            <a:avLst>
              <a:gd name="adj1" fmla="val -67063"/>
              <a:gd name="adj2" fmla="val -18581"/>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3AE41094-F95C-CA82-F6C8-7527E9371FA0}"/>
              </a:ext>
            </a:extLst>
          </xdr:cNvPr>
          <xdr:cNvSpPr txBox="1"/>
        </xdr:nvSpPr>
        <xdr:spPr>
          <a:xfrm>
            <a:off x="12934949" y="3429000"/>
            <a:ext cx="4509771" cy="1831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ファイル名について</a:t>
            </a:r>
            <a:r>
              <a:rPr kumimoji="1" lang="en-US" altLang="ja-JP" sz="1400" b="1"/>
              <a:t>〉</a:t>
            </a:r>
            <a:r>
              <a:rPr kumimoji="1" lang="en-US" altLang="ja-JP" sz="1200">
                <a:solidFill>
                  <a:srgbClr val="FF0000"/>
                </a:solidFill>
              </a:rPr>
              <a:t>※</a:t>
            </a:r>
            <a:r>
              <a:rPr kumimoji="1" lang="ja-JP" altLang="en-US" sz="1200">
                <a:solidFill>
                  <a:srgbClr val="FF0000"/>
                </a:solidFill>
              </a:rPr>
              <a:t>メールでの提出時</a:t>
            </a:r>
            <a:endParaRPr kumimoji="1" lang="en-US" altLang="ja-JP" sz="1200">
              <a:solidFill>
                <a:srgbClr val="FF0000"/>
              </a:solidFill>
            </a:endParaRPr>
          </a:p>
          <a:p>
            <a:endParaRPr kumimoji="1" lang="en-US" altLang="ja-JP" sz="1050"/>
          </a:p>
          <a:p>
            <a:r>
              <a:rPr kumimoji="1" lang="ja-JP" altLang="en-US" sz="1050"/>
              <a:t>下記の通りにファイル名を設定し、添付いただきますようお願いいたします。</a:t>
            </a:r>
            <a:endParaRPr kumimoji="1" lang="en-US" altLang="ja-JP" sz="1050"/>
          </a:p>
          <a:p>
            <a:endParaRPr kumimoji="1" lang="en-US" altLang="ja-JP" sz="1050"/>
          </a:p>
          <a:p>
            <a:endParaRPr kumimoji="1" lang="en-US" altLang="ja-JP" sz="1050"/>
          </a:p>
          <a:p>
            <a:r>
              <a:rPr kumimoji="1" lang="ja-JP" altLang="en-US" sz="1200" b="1"/>
              <a:t>ファイル名：「</a:t>
            </a:r>
            <a:r>
              <a:rPr kumimoji="1" lang="en-US" altLang="ja-JP" sz="1200" b="1"/>
              <a:t>2026</a:t>
            </a:r>
            <a:r>
              <a:rPr kumimoji="1" lang="ja-JP" altLang="en-US" sz="1200" b="1"/>
              <a:t>年度関東ＩＴソフトウェア健保事業所登録票</a:t>
            </a:r>
            <a:r>
              <a:rPr kumimoji="1" lang="en-US" altLang="ja-JP" sz="1200" b="1"/>
              <a:t>_</a:t>
            </a:r>
            <a:r>
              <a:rPr kumimoji="1" lang="ja-JP" altLang="en-US" sz="1200" b="1">
                <a:solidFill>
                  <a:srgbClr val="FF0000"/>
                </a:solidFill>
              </a:rPr>
              <a:t>事業所名</a:t>
            </a:r>
            <a:r>
              <a:rPr kumimoji="1" lang="ja-JP" altLang="en-US" sz="1200" b="1">
                <a:solidFill>
                  <a:sysClr val="windowText" lastClr="000000"/>
                </a:solidFill>
              </a:rPr>
              <a:t>」</a:t>
            </a:r>
            <a:endParaRPr kumimoji="1" lang="en-US" altLang="ja-JP" sz="1200" b="1">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691D8-8D32-4323-9330-8F69E16022C2}">
  <sheetPr>
    <pageSetUpPr fitToPage="1"/>
  </sheetPr>
  <dimension ref="A1:P76"/>
  <sheetViews>
    <sheetView showGridLines="0" tabSelected="1" view="pageBreakPreview" zoomScale="85" zoomScaleNormal="100" zoomScaleSheetLayoutView="85" workbookViewId="0">
      <selection activeCell="N9" sqref="N9"/>
    </sheetView>
  </sheetViews>
  <sheetFormatPr defaultRowHeight="18.75" x14ac:dyDescent="0.4"/>
  <cols>
    <col min="1" max="1" width="5.5" customWidth="1"/>
    <col min="2" max="2" width="5" customWidth="1"/>
    <col min="4" max="4" width="9.375" customWidth="1"/>
    <col min="5" max="6" width="10.125" customWidth="1"/>
    <col min="7" max="7" width="3.75" customWidth="1"/>
    <col min="8" max="8" width="10.125" customWidth="1"/>
    <col min="12" max="12" width="10.125" customWidth="1"/>
    <col min="13" max="13" width="11.625" bestFit="1" customWidth="1"/>
  </cols>
  <sheetData>
    <row r="1" spans="1:16" ht="15" customHeight="1" x14ac:dyDescent="0.4">
      <c r="L1" s="84" t="s">
        <v>108</v>
      </c>
      <c r="M1" s="85"/>
    </row>
    <row r="2" spans="1:16" ht="25.5" x14ac:dyDescent="0.4">
      <c r="A2" s="173" t="s">
        <v>54</v>
      </c>
      <c r="B2" s="173"/>
      <c r="C2" s="173"/>
      <c r="D2" s="173"/>
      <c r="E2" s="173"/>
      <c r="F2" s="173"/>
      <c r="G2" s="173"/>
      <c r="H2" s="173"/>
      <c r="I2" s="173"/>
      <c r="J2" s="173"/>
      <c r="K2" s="173"/>
      <c r="L2" s="173"/>
      <c r="M2" s="173"/>
    </row>
    <row r="3" spans="1:16" ht="24" x14ac:dyDescent="0.4">
      <c r="A3" s="174" t="s">
        <v>40</v>
      </c>
      <c r="B3" s="174"/>
      <c r="C3" s="174"/>
      <c r="D3" s="174"/>
      <c r="E3" s="174"/>
      <c r="F3" s="174"/>
      <c r="G3" s="174"/>
      <c r="H3" s="174"/>
      <c r="I3" s="174"/>
      <c r="J3" s="174"/>
      <c r="K3" s="174"/>
      <c r="L3" s="174"/>
      <c r="M3" s="174"/>
    </row>
    <row r="4" spans="1:16" s="24" customFormat="1" ht="21" customHeight="1" x14ac:dyDescent="0.4">
      <c r="A4" s="175" t="s">
        <v>62</v>
      </c>
      <c r="B4" s="176"/>
      <c r="C4" s="176"/>
      <c r="D4" s="176"/>
      <c r="E4" s="176"/>
      <c r="F4" s="176"/>
      <c r="G4" s="176"/>
      <c r="H4" s="176"/>
      <c r="I4" s="176"/>
      <c r="J4" s="176"/>
      <c r="K4" s="176"/>
      <c r="L4" s="176"/>
      <c r="M4" s="176"/>
    </row>
    <row r="5" spans="1:16" s="24" customFormat="1" ht="18.75" customHeight="1" x14ac:dyDescent="0.4">
      <c r="A5" s="176"/>
      <c r="B5" s="176"/>
      <c r="C5" s="176"/>
      <c r="D5" s="176"/>
      <c r="E5" s="176"/>
      <c r="F5" s="176"/>
      <c r="G5" s="176"/>
      <c r="H5" s="176"/>
      <c r="I5" s="176"/>
      <c r="J5" s="176"/>
      <c r="K5" s="176"/>
      <c r="L5" s="176"/>
      <c r="M5" s="176"/>
    </row>
    <row r="6" spans="1:16" s="24" customFormat="1" ht="12.75" customHeight="1" x14ac:dyDescent="0.4">
      <c r="A6" s="176"/>
      <c r="B6" s="176"/>
      <c r="C6" s="176"/>
      <c r="D6" s="176"/>
      <c r="E6" s="176"/>
      <c r="F6" s="176"/>
      <c r="G6" s="176"/>
      <c r="H6" s="176"/>
      <c r="I6" s="176"/>
      <c r="J6" s="176"/>
      <c r="K6" s="176"/>
      <c r="L6" s="176"/>
      <c r="M6" s="176"/>
    </row>
    <row r="7" spans="1:16" s="24" customFormat="1" ht="18.75" customHeight="1" x14ac:dyDescent="0.4">
      <c r="A7" s="176"/>
      <c r="B7" s="176"/>
      <c r="C7" s="176"/>
      <c r="D7" s="176"/>
      <c r="E7" s="176"/>
      <c r="F7" s="176"/>
      <c r="G7" s="176"/>
      <c r="H7" s="176"/>
      <c r="I7" s="176"/>
      <c r="J7" s="176"/>
      <c r="K7" s="176"/>
      <c r="L7" s="176"/>
      <c r="M7" s="176"/>
    </row>
    <row r="8" spans="1:16" s="24" customFormat="1" ht="18.75" customHeight="1" x14ac:dyDescent="0.4">
      <c r="A8" s="176"/>
      <c r="B8" s="176"/>
      <c r="C8" s="176"/>
      <c r="D8" s="176"/>
      <c r="E8" s="176"/>
      <c r="F8" s="176"/>
      <c r="G8" s="176"/>
      <c r="H8" s="176"/>
      <c r="I8" s="176"/>
      <c r="J8" s="176"/>
      <c r="K8" s="176"/>
      <c r="L8" s="176"/>
      <c r="M8" s="176"/>
    </row>
    <row r="9" spans="1:16" s="24" customFormat="1" ht="21" customHeight="1" thickBot="1" x14ac:dyDescent="0.45">
      <c r="A9" s="16" t="s">
        <v>41</v>
      </c>
      <c r="B9" s="19"/>
      <c r="C9" s="19"/>
      <c r="D9" s="19"/>
      <c r="E9" s="18" t="s">
        <v>0</v>
      </c>
      <c r="F9" s="19"/>
      <c r="G9" s="19"/>
      <c r="H9" s="25"/>
      <c r="I9" s="25"/>
      <c r="J9" s="25"/>
      <c r="K9" s="25"/>
      <c r="L9" s="25"/>
      <c r="M9" s="19"/>
    </row>
    <row r="10" spans="1:16" s="24" customFormat="1" ht="18.75" customHeight="1" x14ac:dyDescent="0.4">
      <c r="A10" s="179" t="s">
        <v>1</v>
      </c>
      <c r="B10" s="180"/>
      <c r="C10" s="191"/>
      <c r="D10" s="192"/>
      <c r="E10" s="192"/>
      <c r="F10" s="192"/>
      <c r="G10" s="193"/>
      <c r="H10" s="26" t="s">
        <v>44</v>
      </c>
      <c r="I10" s="181" t="s">
        <v>45</v>
      </c>
      <c r="J10" s="182"/>
      <c r="K10" s="26" t="s">
        <v>1</v>
      </c>
      <c r="L10" s="203"/>
      <c r="M10" s="204"/>
    </row>
    <row r="11" spans="1:16" s="24" customFormat="1" ht="14.25" customHeight="1" x14ac:dyDescent="0.4">
      <c r="A11" s="194" t="s">
        <v>2</v>
      </c>
      <c r="B11" s="177"/>
      <c r="C11" s="185"/>
      <c r="D11" s="186"/>
      <c r="E11" s="186"/>
      <c r="F11" s="186"/>
      <c r="G11" s="187"/>
      <c r="H11" s="183"/>
      <c r="I11" s="178" t="s">
        <v>63</v>
      </c>
      <c r="J11" s="177" t="s">
        <v>64</v>
      </c>
      <c r="K11" s="183" t="s">
        <v>3</v>
      </c>
      <c r="L11" s="185"/>
      <c r="M11" s="205"/>
      <c r="O11" s="27"/>
      <c r="P11" s="27"/>
    </row>
    <row r="12" spans="1:16" s="24" customFormat="1" ht="14.25" customHeight="1" x14ac:dyDescent="0.4">
      <c r="A12" s="195"/>
      <c r="B12" s="126"/>
      <c r="C12" s="188"/>
      <c r="D12" s="189"/>
      <c r="E12" s="189"/>
      <c r="F12" s="189"/>
      <c r="G12" s="190"/>
      <c r="H12" s="184"/>
      <c r="I12" s="125"/>
      <c r="J12" s="126"/>
      <c r="K12" s="184"/>
      <c r="L12" s="188"/>
      <c r="M12" s="206"/>
      <c r="O12" s="27"/>
      <c r="P12" s="27"/>
    </row>
    <row r="13" spans="1:16" s="24" customFormat="1" ht="18.75" customHeight="1" x14ac:dyDescent="0.4">
      <c r="A13" s="196" t="s">
        <v>46</v>
      </c>
      <c r="B13" s="124"/>
      <c r="C13" s="197"/>
      <c r="D13" s="198"/>
      <c r="E13" s="198"/>
      <c r="F13" s="198"/>
      <c r="G13" s="199"/>
      <c r="H13" s="60" t="s">
        <v>56</v>
      </c>
      <c r="I13" s="207"/>
      <c r="J13" s="208"/>
      <c r="K13" s="123" t="s">
        <v>5</v>
      </c>
      <c r="L13" s="209"/>
      <c r="M13" s="210"/>
    </row>
    <row r="14" spans="1:16" s="24" customFormat="1" ht="18.75" customHeight="1" x14ac:dyDescent="0.4">
      <c r="A14" s="195"/>
      <c r="B14" s="126"/>
      <c r="C14" s="200"/>
      <c r="D14" s="201"/>
      <c r="E14" s="201"/>
      <c r="F14" s="201"/>
      <c r="G14" s="202"/>
      <c r="H14" s="61" t="s">
        <v>57</v>
      </c>
      <c r="I14" s="110"/>
      <c r="J14" s="111"/>
      <c r="K14" s="125"/>
      <c r="L14" s="211"/>
      <c r="M14" s="212"/>
    </row>
    <row r="15" spans="1:16" s="24" customFormat="1" ht="14.25" customHeight="1" x14ac:dyDescent="0.4">
      <c r="A15" s="95" t="s">
        <v>4</v>
      </c>
      <c r="B15" s="96"/>
      <c r="C15" s="97"/>
      <c r="D15" s="98"/>
      <c r="E15" s="98"/>
      <c r="F15" s="98"/>
      <c r="G15" s="98"/>
      <c r="H15" s="98"/>
      <c r="I15" s="98"/>
      <c r="J15" s="98"/>
      <c r="K15" s="98"/>
      <c r="L15" s="98"/>
      <c r="M15" s="99"/>
    </row>
    <row r="16" spans="1:16" s="24" customFormat="1" ht="26.25" customHeight="1" x14ac:dyDescent="0.4">
      <c r="A16" s="100" t="s">
        <v>47</v>
      </c>
      <c r="B16" s="101"/>
      <c r="C16" s="104"/>
      <c r="D16" s="105"/>
      <c r="E16" s="105"/>
      <c r="F16" s="105"/>
      <c r="G16" s="105"/>
      <c r="H16" s="105"/>
      <c r="I16" s="105"/>
      <c r="J16" s="105"/>
      <c r="K16" s="105"/>
      <c r="L16" s="105"/>
      <c r="M16" s="106"/>
    </row>
    <row r="17" spans="1:13" s="24" customFormat="1" ht="26.25" customHeight="1" x14ac:dyDescent="0.4">
      <c r="A17" s="102"/>
      <c r="B17" s="103"/>
      <c r="C17" s="110"/>
      <c r="D17" s="111"/>
      <c r="E17" s="111"/>
      <c r="F17" s="111"/>
      <c r="G17" s="111"/>
      <c r="H17" s="112"/>
      <c r="I17" s="68" t="s">
        <v>79</v>
      </c>
      <c r="J17" s="107"/>
      <c r="K17" s="108"/>
      <c r="L17" s="108"/>
      <c r="M17" s="109"/>
    </row>
    <row r="18" spans="1:13" s="24" customFormat="1" ht="18.75" customHeight="1" x14ac:dyDescent="0.4">
      <c r="A18" s="29" t="s">
        <v>60</v>
      </c>
      <c r="B18" s="30"/>
      <c r="C18" s="30"/>
      <c r="D18" s="30"/>
      <c r="E18" s="30"/>
      <c r="F18" s="30"/>
      <c r="G18" s="30"/>
      <c r="H18" s="30"/>
      <c r="I18" s="30"/>
      <c r="J18" s="30"/>
      <c r="K18" s="30"/>
      <c r="L18" s="30"/>
      <c r="M18" s="31"/>
    </row>
    <row r="19" spans="1:13" s="24" customFormat="1" ht="18.75" customHeight="1" x14ac:dyDescent="0.4">
      <c r="A19" s="32"/>
      <c r="B19" s="33" t="s">
        <v>6</v>
      </c>
      <c r="C19" s="34" t="s">
        <v>0</v>
      </c>
      <c r="D19" s="35"/>
      <c r="E19" s="33" t="s">
        <v>7</v>
      </c>
      <c r="F19" s="18"/>
      <c r="G19" s="33"/>
      <c r="H19" s="33"/>
      <c r="I19" s="33"/>
      <c r="J19" s="33"/>
      <c r="K19" s="33"/>
      <c r="L19" s="33"/>
      <c r="M19" s="36"/>
    </row>
    <row r="20" spans="1:13" s="24" customFormat="1" ht="18.75" customHeight="1" x14ac:dyDescent="0.4">
      <c r="A20" s="66" t="s">
        <v>106</v>
      </c>
      <c r="B20" s="33"/>
      <c r="C20" s="33"/>
      <c r="D20" s="33"/>
      <c r="E20" s="33"/>
      <c r="F20" s="33"/>
      <c r="G20" s="33"/>
      <c r="H20" s="33"/>
      <c r="I20" s="65"/>
      <c r="J20" s="62"/>
      <c r="K20" s="62"/>
      <c r="L20" s="62"/>
      <c r="M20" s="63"/>
    </row>
    <row r="21" spans="1:13" s="24" customFormat="1" ht="18.75" customHeight="1" x14ac:dyDescent="0.4">
      <c r="A21" s="86" t="s">
        <v>93</v>
      </c>
      <c r="B21" s="87"/>
      <c r="C21" s="87"/>
      <c r="D21" s="87"/>
      <c r="E21" s="87"/>
      <c r="F21" s="88" t="s">
        <v>58</v>
      </c>
      <c r="G21" s="88"/>
      <c r="H21" s="88"/>
      <c r="I21" s="87" t="s">
        <v>59</v>
      </c>
      <c r="J21" s="87"/>
      <c r="K21" s="87"/>
      <c r="L21" s="87"/>
      <c r="M21" s="64"/>
    </row>
    <row r="22" spans="1:13" s="24" customFormat="1" ht="18.75" customHeight="1" x14ac:dyDescent="0.4">
      <c r="A22" s="92" t="s">
        <v>61</v>
      </c>
      <c r="B22" s="93"/>
      <c r="C22" s="93"/>
      <c r="D22" s="93"/>
      <c r="E22" s="93"/>
      <c r="F22" s="93"/>
      <c r="G22" s="93"/>
      <c r="H22" s="93"/>
      <c r="I22" s="93"/>
      <c r="J22" s="93"/>
      <c r="K22" s="93"/>
      <c r="L22" s="93"/>
      <c r="M22" s="94"/>
    </row>
    <row r="23" spans="1:13" s="24" customFormat="1" ht="14.25" customHeight="1" x14ac:dyDescent="0.4">
      <c r="A23" s="95" t="s">
        <v>4</v>
      </c>
      <c r="B23" s="96"/>
      <c r="C23" s="97"/>
      <c r="D23" s="98"/>
      <c r="E23" s="98"/>
      <c r="F23" s="98"/>
      <c r="G23" s="98"/>
      <c r="H23" s="98"/>
      <c r="I23" s="98"/>
      <c r="J23" s="98"/>
      <c r="K23" s="98"/>
      <c r="L23" s="98"/>
      <c r="M23" s="99"/>
    </row>
    <row r="24" spans="1:13" s="24" customFormat="1" ht="22.5" customHeight="1" x14ac:dyDescent="0.4">
      <c r="A24" s="100" t="s">
        <v>80</v>
      </c>
      <c r="B24" s="101"/>
      <c r="C24" s="104"/>
      <c r="D24" s="105"/>
      <c r="E24" s="105"/>
      <c r="F24" s="105"/>
      <c r="G24" s="105"/>
      <c r="H24" s="105"/>
      <c r="I24" s="105"/>
      <c r="J24" s="105"/>
      <c r="K24" s="105"/>
      <c r="L24" s="105"/>
      <c r="M24" s="106"/>
    </row>
    <row r="25" spans="1:13" s="24" customFormat="1" ht="22.5" customHeight="1" x14ac:dyDescent="0.4">
      <c r="A25" s="102"/>
      <c r="B25" s="103"/>
      <c r="C25" s="110"/>
      <c r="D25" s="111"/>
      <c r="E25" s="111"/>
      <c r="F25" s="111"/>
      <c r="G25" s="111"/>
      <c r="H25" s="112"/>
      <c r="I25" s="68" t="s">
        <v>79</v>
      </c>
      <c r="J25" s="107"/>
      <c r="K25" s="108"/>
      <c r="L25" s="108"/>
      <c r="M25" s="109"/>
    </row>
    <row r="26" spans="1:13" s="24" customFormat="1" ht="11.25" customHeight="1" x14ac:dyDescent="0.4">
      <c r="A26" s="37"/>
      <c r="B26" s="19"/>
      <c r="C26" s="19"/>
      <c r="D26" s="35"/>
      <c r="E26" s="33"/>
      <c r="F26" s="38"/>
      <c r="G26" s="18"/>
      <c r="H26" s="33"/>
      <c r="I26" s="33"/>
      <c r="J26" s="33"/>
      <c r="K26" s="33"/>
      <c r="L26" s="33"/>
      <c r="M26" s="33"/>
    </row>
    <row r="27" spans="1:13" s="24" customFormat="1" ht="24" customHeight="1" thickBot="1" x14ac:dyDescent="0.45">
      <c r="A27" s="19" t="s">
        <v>51</v>
      </c>
      <c r="B27" s="19"/>
      <c r="C27" s="19"/>
      <c r="D27" s="19"/>
      <c r="E27" s="19"/>
      <c r="F27" s="19"/>
      <c r="G27" s="19"/>
      <c r="H27" s="19"/>
      <c r="I27" s="19"/>
      <c r="J27" s="19"/>
      <c r="K27" s="19"/>
      <c r="L27" s="19"/>
      <c r="M27" s="19"/>
    </row>
    <row r="28" spans="1:13" s="24" customFormat="1" ht="18" customHeight="1" x14ac:dyDescent="0.4">
      <c r="A28" s="89" t="s">
        <v>53</v>
      </c>
      <c r="B28" s="90"/>
      <c r="C28" s="90"/>
      <c r="D28" s="90"/>
      <c r="E28" s="90"/>
      <c r="F28" s="90"/>
      <c r="G28" s="90"/>
      <c r="H28" s="90"/>
      <c r="I28" s="90"/>
      <c r="J28" s="90"/>
      <c r="K28" s="90"/>
      <c r="L28" s="90"/>
      <c r="M28" s="91"/>
    </row>
    <row r="29" spans="1:13" s="24" customFormat="1" ht="18" customHeight="1" x14ac:dyDescent="0.4">
      <c r="A29" s="56" t="s">
        <v>50</v>
      </c>
      <c r="B29" s="20"/>
      <c r="C29" s="20"/>
      <c r="D29" s="20"/>
      <c r="E29" s="20"/>
      <c r="F29" s="20"/>
      <c r="G29" s="20"/>
      <c r="H29" s="20"/>
      <c r="I29" s="20"/>
      <c r="J29" s="20"/>
      <c r="K29" s="20"/>
      <c r="L29" s="20"/>
      <c r="M29" s="21"/>
    </row>
    <row r="30" spans="1:13" s="24" customFormat="1" ht="21" customHeight="1" x14ac:dyDescent="0.4">
      <c r="A30" s="39"/>
      <c r="B30" s="22" t="s">
        <v>8</v>
      </c>
      <c r="C30" s="17"/>
      <c r="D30" s="17"/>
      <c r="E30" s="17"/>
      <c r="F30" s="17"/>
      <c r="G30" s="17"/>
      <c r="H30" s="17"/>
      <c r="I30" s="17"/>
      <c r="J30" s="17"/>
      <c r="K30" s="17"/>
      <c r="L30" s="17"/>
      <c r="M30" s="57"/>
    </row>
    <row r="31" spans="1:13" s="24" customFormat="1" ht="21" customHeight="1" x14ac:dyDescent="0.4">
      <c r="A31" s="39"/>
      <c r="B31" s="22" t="s">
        <v>9</v>
      </c>
      <c r="C31" s="17"/>
      <c r="D31" s="17"/>
      <c r="E31" s="17"/>
      <c r="F31" s="17"/>
      <c r="G31" s="17"/>
      <c r="H31" s="17"/>
      <c r="I31" s="17"/>
      <c r="J31" s="17"/>
      <c r="K31" s="17"/>
      <c r="L31" s="17"/>
      <c r="M31" s="58" t="b">
        <v>0</v>
      </c>
    </row>
    <row r="32" spans="1:13" s="24" customFormat="1" ht="21" customHeight="1" x14ac:dyDescent="0.4">
      <c r="A32" s="39"/>
      <c r="B32" s="17" t="s">
        <v>10</v>
      </c>
      <c r="C32" s="17"/>
      <c r="D32" s="17"/>
      <c r="E32" s="17"/>
      <c r="F32" s="17"/>
      <c r="G32" s="17"/>
      <c r="H32" s="17"/>
      <c r="I32" s="17"/>
      <c r="J32" s="17"/>
      <c r="K32" s="17"/>
      <c r="L32" s="17"/>
      <c r="M32" s="58"/>
    </row>
    <row r="33" spans="1:13" s="24" customFormat="1" ht="21" customHeight="1" x14ac:dyDescent="0.4">
      <c r="A33" s="39"/>
      <c r="B33" s="17" t="s">
        <v>11</v>
      </c>
      <c r="C33" s="17"/>
      <c r="D33" s="17"/>
      <c r="E33" s="17"/>
      <c r="F33" s="17"/>
      <c r="G33" s="17"/>
      <c r="H33" s="17"/>
      <c r="I33" s="17"/>
      <c r="J33" s="17"/>
      <c r="K33" s="17"/>
      <c r="L33" s="17"/>
      <c r="M33" s="58" t="b">
        <v>0</v>
      </c>
    </row>
    <row r="34" spans="1:13" s="24" customFormat="1" ht="21" customHeight="1" x14ac:dyDescent="0.4">
      <c r="A34" s="28"/>
      <c r="B34" s="23" t="s">
        <v>12</v>
      </c>
      <c r="C34" s="23"/>
      <c r="D34" s="23"/>
      <c r="E34" s="23"/>
      <c r="F34" s="23"/>
      <c r="G34" s="23"/>
      <c r="H34" s="23"/>
      <c r="I34" s="23"/>
      <c r="J34" s="23"/>
      <c r="K34" s="23"/>
      <c r="L34" s="23"/>
      <c r="M34" s="59" t="b">
        <v>0</v>
      </c>
    </row>
    <row r="35" spans="1:13" s="24" customFormat="1" ht="18" customHeight="1" x14ac:dyDescent="0.4">
      <c r="A35" s="160" t="s">
        <v>13</v>
      </c>
      <c r="B35" s="118"/>
      <c r="C35" s="119"/>
      <c r="D35" s="164" t="s">
        <v>14</v>
      </c>
      <c r="E35" s="165"/>
      <c r="F35" s="165"/>
      <c r="G35" s="165"/>
      <c r="H35" s="165"/>
      <c r="I35" s="165"/>
      <c r="J35" s="165"/>
      <c r="K35" s="165"/>
      <c r="L35" s="165"/>
      <c r="M35" s="166"/>
    </row>
    <row r="36" spans="1:13" s="24" customFormat="1" ht="23.25" customHeight="1" thickBot="1" x14ac:dyDescent="0.45">
      <c r="A36" s="161"/>
      <c r="B36" s="162"/>
      <c r="C36" s="163"/>
      <c r="D36" s="167"/>
      <c r="E36" s="168"/>
      <c r="F36" s="168"/>
      <c r="G36" s="168"/>
      <c r="H36" s="168"/>
      <c r="I36" s="168"/>
      <c r="J36" s="168"/>
      <c r="K36" s="168"/>
      <c r="L36" s="168"/>
      <c r="M36" s="169"/>
    </row>
    <row r="37" spans="1:13" s="24" customFormat="1" ht="9" customHeight="1" x14ac:dyDescent="0.4">
      <c r="A37" s="40"/>
      <c r="B37" s="40"/>
      <c r="C37" s="40"/>
      <c r="D37" s="41"/>
      <c r="E37" s="41"/>
      <c r="F37" s="41"/>
      <c r="G37" s="41"/>
      <c r="H37" s="41"/>
      <c r="I37" s="41"/>
      <c r="J37" s="41"/>
      <c r="K37" s="41"/>
      <c r="L37" s="41"/>
      <c r="M37" s="41"/>
    </row>
    <row r="38" spans="1:13" s="24" customFormat="1" ht="18" customHeight="1" thickBot="1" x14ac:dyDescent="0.45">
      <c r="A38" s="16" t="s">
        <v>42</v>
      </c>
      <c r="B38" s="40"/>
      <c r="C38" s="40"/>
      <c r="D38" s="41"/>
      <c r="E38" s="41"/>
      <c r="F38" s="41"/>
      <c r="G38" s="41"/>
      <c r="H38" s="41"/>
      <c r="I38" s="41"/>
      <c r="J38" s="41"/>
      <c r="K38" s="41"/>
      <c r="L38" s="41"/>
      <c r="M38" s="41"/>
    </row>
    <row r="39" spans="1:13" s="24" customFormat="1" ht="18.75" customHeight="1" x14ac:dyDescent="0.4">
      <c r="A39" s="170" t="s">
        <v>43</v>
      </c>
      <c r="B39" s="171"/>
      <c r="C39" s="171"/>
      <c r="D39" s="171"/>
      <c r="E39" s="171"/>
      <c r="F39" s="171"/>
      <c r="G39" s="171"/>
      <c r="H39" s="171"/>
      <c r="I39" s="171"/>
      <c r="J39" s="171"/>
      <c r="K39" s="171"/>
      <c r="L39" s="171"/>
      <c r="M39" s="172"/>
    </row>
    <row r="40" spans="1:13" s="24" customFormat="1" ht="18.75" customHeight="1" thickBot="1" x14ac:dyDescent="0.45">
      <c r="A40" s="42"/>
      <c r="B40" s="43" t="s">
        <v>48</v>
      </c>
      <c r="C40" s="44"/>
      <c r="D40" s="45"/>
      <c r="E40" s="43" t="s">
        <v>49</v>
      </c>
      <c r="F40" s="46"/>
      <c r="G40" s="43"/>
      <c r="H40" s="43"/>
      <c r="I40" s="43"/>
      <c r="J40" s="43"/>
      <c r="K40" s="43"/>
      <c r="L40" s="43"/>
      <c r="M40" s="47"/>
    </row>
    <row r="41" spans="1:13" s="24" customFormat="1" ht="15" customHeight="1" x14ac:dyDescent="0.4">
      <c r="A41" s="48"/>
      <c r="B41" s="48"/>
      <c r="C41" s="48"/>
      <c r="D41" s="49"/>
      <c r="E41" s="19"/>
      <c r="F41" s="49"/>
      <c r="G41" s="49"/>
      <c r="H41" s="19"/>
      <c r="I41" s="49"/>
      <c r="J41" s="19"/>
      <c r="K41" s="19"/>
      <c r="L41" s="19"/>
      <c r="M41" s="19"/>
    </row>
    <row r="42" spans="1:13" s="24" customFormat="1" ht="13.5" customHeight="1" x14ac:dyDescent="0.4">
      <c r="A42" s="159" t="s">
        <v>52</v>
      </c>
      <c r="B42" s="159"/>
      <c r="C42" s="159"/>
      <c r="D42" s="159"/>
      <c r="E42" s="159"/>
      <c r="F42" s="159"/>
      <c r="G42" s="159"/>
      <c r="H42" s="159"/>
      <c r="I42" s="49"/>
      <c r="J42" s="19"/>
      <c r="K42" s="19"/>
      <c r="L42" s="19"/>
      <c r="M42" s="19"/>
    </row>
    <row r="43" spans="1:13" s="24" customFormat="1" ht="13.5" customHeight="1" x14ac:dyDescent="0.4">
      <c r="A43" s="159"/>
      <c r="B43" s="159"/>
      <c r="C43" s="159"/>
      <c r="D43" s="159"/>
      <c r="E43" s="159"/>
      <c r="F43" s="159"/>
      <c r="G43" s="159"/>
      <c r="H43" s="159"/>
      <c r="I43" s="19"/>
      <c r="J43" s="19"/>
      <c r="K43" s="19"/>
      <c r="L43" s="19"/>
      <c r="M43" s="19"/>
    </row>
    <row r="44" spans="1:13" s="24" customFormat="1" ht="17.25" customHeight="1" x14ac:dyDescent="0.4">
      <c r="A44" s="153" t="s">
        <v>15</v>
      </c>
      <c r="B44" s="153"/>
      <c r="C44" s="153"/>
      <c r="D44" s="153" t="s">
        <v>16</v>
      </c>
      <c r="E44" s="153"/>
      <c r="F44" s="50" t="s">
        <v>17</v>
      </c>
      <c r="G44" s="51"/>
      <c r="H44" s="153" t="s">
        <v>18</v>
      </c>
      <c r="I44" s="153"/>
      <c r="J44" s="153" t="s">
        <v>16</v>
      </c>
      <c r="K44" s="153"/>
      <c r="L44" s="153"/>
      <c r="M44" s="50" t="s">
        <v>17</v>
      </c>
    </row>
    <row r="45" spans="1:13" s="24" customFormat="1" ht="18.75" customHeight="1" x14ac:dyDescent="0.4">
      <c r="A45" s="129" t="s">
        <v>19</v>
      </c>
      <c r="B45" s="130"/>
      <c r="C45" s="131"/>
      <c r="D45" s="154" t="s">
        <v>20</v>
      </c>
      <c r="E45" s="155"/>
      <c r="F45" s="156" t="s">
        <v>21</v>
      </c>
      <c r="G45" s="53"/>
      <c r="H45" s="149" t="s">
        <v>22</v>
      </c>
      <c r="I45" s="103"/>
      <c r="J45" s="125" t="s">
        <v>23</v>
      </c>
      <c r="K45" s="146"/>
      <c r="L45" s="126"/>
      <c r="M45" s="54">
        <v>1000</v>
      </c>
    </row>
    <row r="46" spans="1:13" s="24" customFormat="1" ht="19.5" x14ac:dyDescent="0.4">
      <c r="A46" s="120"/>
      <c r="B46" s="121"/>
      <c r="C46" s="122"/>
      <c r="D46" s="125"/>
      <c r="E46" s="126"/>
      <c r="F46" s="128"/>
      <c r="G46" s="53"/>
      <c r="H46" s="157" t="s">
        <v>24</v>
      </c>
      <c r="I46" s="158"/>
      <c r="J46" s="113" t="s">
        <v>23</v>
      </c>
      <c r="K46" s="114"/>
      <c r="L46" s="115"/>
      <c r="M46" s="55">
        <v>1000</v>
      </c>
    </row>
    <row r="47" spans="1:13" s="24" customFormat="1" ht="18.75" customHeight="1" x14ac:dyDescent="0.4">
      <c r="A47" s="117" t="s">
        <v>25</v>
      </c>
      <c r="B47" s="118"/>
      <c r="C47" s="119"/>
      <c r="D47" s="123" t="s">
        <v>20</v>
      </c>
      <c r="E47" s="124"/>
      <c r="F47" s="127" t="s">
        <v>26</v>
      </c>
      <c r="G47" s="53"/>
      <c r="H47" s="117" t="s">
        <v>112</v>
      </c>
      <c r="I47" s="119"/>
      <c r="J47" s="113" t="s">
        <v>27</v>
      </c>
      <c r="K47" s="114"/>
      <c r="L47" s="115"/>
      <c r="M47" s="55">
        <v>1000</v>
      </c>
    </row>
    <row r="48" spans="1:13" s="24" customFormat="1" ht="18.75" customHeight="1" x14ac:dyDescent="0.4">
      <c r="A48" s="120"/>
      <c r="B48" s="121"/>
      <c r="C48" s="122"/>
      <c r="D48" s="125"/>
      <c r="E48" s="126"/>
      <c r="F48" s="128"/>
      <c r="G48" s="53"/>
      <c r="H48" s="120"/>
      <c r="I48" s="122"/>
      <c r="J48" s="113" t="s">
        <v>28</v>
      </c>
      <c r="K48" s="114"/>
      <c r="L48" s="115"/>
      <c r="M48" s="55">
        <v>3000</v>
      </c>
    </row>
    <row r="49" spans="1:13" s="24" customFormat="1" ht="18.75" customHeight="1" x14ac:dyDescent="0.4">
      <c r="A49" s="117" t="s">
        <v>29</v>
      </c>
      <c r="B49" s="118"/>
      <c r="C49" s="119"/>
      <c r="D49" s="123" t="s">
        <v>20</v>
      </c>
      <c r="E49" s="124"/>
      <c r="F49" s="127" t="s">
        <v>30</v>
      </c>
      <c r="G49" s="19"/>
      <c r="H49" s="113" t="s">
        <v>31</v>
      </c>
      <c r="I49" s="115"/>
      <c r="J49" s="117" t="s">
        <v>32</v>
      </c>
      <c r="K49" s="118"/>
      <c r="L49" s="119"/>
      <c r="M49" s="55">
        <v>10000</v>
      </c>
    </row>
    <row r="50" spans="1:13" s="24" customFormat="1" ht="19.5" x14ac:dyDescent="0.4">
      <c r="A50" s="120"/>
      <c r="B50" s="121"/>
      <c r="C50" s="122"/>
      <c r="D50" s="125"/>
      <c r="E50" s="126"/>
      <c r="F50" s="128"/>
      <c r="G50" s="19"/>
      <c r="H50" s="113" t="s">
        <v>33</v>
      </c>
      <c r="I50" s="115"/>
      <c r="J50" s="129"/>
      <c r="K50" s="130"/>
      <c r="L50" s="131"/>
      <c r="M50" s="55">
        <v>5000</v>
      </c>
    </row>
    <row r="51" spans="1:13" s="24" customFormat="1" ht="19.5" x14ac:dyDescent="0.4">
      <c r="A51" s="123" t="s">
        <v>34</v>
      </c>
      <c r="B51" s="145"/>
      <c r="C51" s="124"/>
      <c r="D51" s="147" t="s">
        <v>35</v>
      </c>
      <c r="E51" s="148"/>
      <c r="F51" s="127" t="s">
        <v>36</v>
      </c>
      <c r="G51" s="19"/>
      <c r="H51" s="113" t="s">
        <v>37</v>
      </c>
      <c r="I51" s="115"/>
      <c r="J51" s="120"/>
      <c r="K51" s="121"/>
      <c r="L51" s="122"/>
      <c r="M51" s="52">
        <v>2000</v>
      </c>
    </row>
    <row r="52" spans="1:13" s="24" customFormat="1" ht="15" customHeight="1" x14ac:dyDescent="0.4">
      <c r="A52" s="125"/>
      <c r="B52" s="146"/>
      <c r="C52" s="126"/>
      <c r="D52" s="149"/>
      <c r="E52" s="103"/>
      <c r="F52" s="128"/>
      <c r="G52" s="19"/>
      <c r="H52" s="132" t="s">
        <v>38</v>
      </c>
      <c r="I52" s="133"/>
      <c r="J52" s="132" t="s">
        <v>39</v>
      </c>
      <c r="K52" s="134"/>
      <c r="L52" s="133"/>
      <c r="M52" s="55">
        <v>2000</v>
      </c>
    </row>
    <row r="53" spans="1:13" s="24" customFormat="1" ht="19.5" customHeight="1" x14ac:dyDescent="0.4">
      <c r="A53" s="135" t="s">
        <v>111</v>
      </c>
      <c r="B53" s="136"/>
      <c r="C53" s="136"/>
      <c r="D53" s="136"/>
      <c r="E53" s="136"/>
      <c r="F53" s="136"/>
      <c r="G53" s="136"/>
      <c r="H53" s="136"/>
      <c r="I53" s="136"/>
      <c r="J53" s="136"/>
      <c r="K53" s="136"/>
      <c r="L53" s="136"/>
      <c r="M53" s="137"/>
    </row>
    <row r="54" spans="1:13" s="24" customFormat="1" ht="19.5" x14ac:dyDescent="0.4">
      <c r="A54" s="138"/>
      <c r="B54" s="139"/>
      <c r="C54" s="139"/>
      <c r="D54" s="139"/>
      <c r="E54" s="139"/>
      <c r="F54" s="139"/>
      <c r="G54" s="139"/>
      <c r="H54" s="139"/>
      <c r="I54" s="139"/>
      <c r="J54" s="139"/>
      <c r="K54" s="139"/>
      <c r="L54" s="139"/>
      <c r="M54" s="140"/>
    </row>
    <row r="55" spans="1:13" s="24" customFormat="1" ht="19.5" customHeight="1" x14ac:dyDescent="0.4">
      <c r="A55" s="138"/>
      <c r="B55" s="139"/>
      <c r="C55" s="139"/>
      <c r="D55" s="139"/>
      <c r="E55" s="139"/>
      <c r="F55" s="139"/>
      <c r="G55" s="139"/>
      <c r="H55" s="139"/>
      <c r="I55" s="139"/>
      <c r="J55" s="139"/>
      <c r="K55" s="139"/>
      <c r="L55" s="139"/>
      <c r="M55" s="140"/>
    </row>
    <row r="56" spans="1:13" s="24" customFormat="1" ht="26.25" customHeight="1" x14ac:dyDescent="0.4">
      <c r="A56" s="141"/>
      <c r="B56" s="142"/>
      <c r="C56" s="142"/>
      <c r="D56" s="142"/>
      <c r="E56" s="142"/>
      <c r="F56" s="142"/>
      <c r="G56" s="142"/>
      <c r="H56" s="142"/>
      <c r="I56" s="142"/>
      <c r="J56" s="142"/>
      <c r="K56" s="142"/>
      <c r="L56" s="142"/>
      <c r="M56" s="143"/>
    </row>
    <row r="57" spans="1:13" s="24" customFormat="1" ht="9.75" customHeight="1" thickBot="1" x14ac:dyDescent="0.45">
      <c r="A57" s="70"/>
      <c r="B57" s="72"/>
      <c r="C57" s="72"/>
      <c r="D57" s="72"/>
      <c r="E57" s="72"/>
      <c r="F57" s="72"/>
      <c r="G57" s="72"/>
      <c r="H57" s="72"/>
      <c r="I57" s="72"/>
      <c r="J57" s="72"/>
      <c r="K57" s="72"/>
      <c r="L57" s="72"/>
      <c r="M57" s="71"/>
    </row>
    <row r="58" spans="1:13" s="24" customFormat="1" ht="15" customHeight="1" x14ac:dyDescent="0.4">
      <c r="A58" s="150" t="s">
        <v>55</v>
      </c>
      <c r="B58" s="151"/>
      <c r="C58" s="151"/>
      <c r="D58" s="151"/>
      <c r="E58" s="151"/>
      <c r="F58" s="151"/>
      <c r="G58" s="151"/>
      <c r="H58" s="151"/>
      <c r="I58" s="151"/>
      <c r="J58" s="151"/>
      <c r="K58" s="151"/>
      <c r="L58" s="151"/>
      <c r="M58" s="152"/>
    </row>
    <row r="59" spans="1:13" s="24" customFormat="1" ht="18.75" customHeight="1" x14ac:dyDescent="0.4">
      <c r="A59" s="75"/>
      <c r="B59" s="76"/>
      <c r="C59" s="76"/>
      <c r="D59" s="76"/>
      <c r="E59" s="76"/>
      <c r="F59" s="76"/>
      <c r="G59" s="76"/>
      <c r="H59" s="76"/>
      <c r="I59" s="76"/>
      <c r="J59" s="76"/>
      <c r="K59" s="76"/>
      <c r="L59" s="80" t="s">
        <v>109</v>
      </c>
      <c r="M59" s="81">
        <v>46113</v>
      </c>
    </row>
    <row r="60" spans="1:13" s="24" customFormat="1" ht="20.25" thickBot="1" x14ac:dyDescent="0.45">
      <c r="A60" s="77"/>
      <c r="B60" s="78"/>
      <c r="C60" s="78"/>
      <c r="D60" s="78"/>
      <c r="E60" s="78"/>
      <c r="F60" s="78"/>
      <c r="G60" s="78"/>
      <c r="H60" s="78"/>
      <c r="I60" s="78"/>
      <c r="J60" s="78"/>
      <c r="K60" s="78"/>
      <c r="L60" s="82" t="s">
        <v>110</v>
      </c>
      <c r="M60" s="83"/>
    </row>
    <row r="61" spans="1:13" x14ac:dyDescent="0.4">
      <c r="A61" s="1"/>
      <c r="B61" s="1"/>
      <c r="C61" s="1"/>
      <c r="D61" s="1"/>
      <c r="E61" s="1"/>
      <c r="F61" s="1"/>
      <c r="G61" s="1"/>
      <c r="H61" s="1"/>
      <c r="I61" s="1"/>
      <c r="J61" s="1"/>
      <c r="K61" s="1"/>
      <c r="L61" s="1"/>
      <c r="M61" s="1"/>
    </row>
    <row r="62" spans="1:13" ht="13.5" customHeight="1" x14ac:dyDescent="0.4">
      <c r="A62" s="2"/>
      <c r="B62" s="2"/>
      <c r="C62" s="3"/>
      <c r="D62" s="4"/>
      <c r="E62" s="4"/>
      <c r="F62" s="4"/>
      <c r="G62" s="4"/>
      <c r="H62" s="5"/>
      <c r="I62" s="5"/>
      <c r="J62" s="4"/>
      <c r="K62" s="4"/>
      <c r="L62" s="4"/>
      <c r="M62" s="4"/>
    </row>
    <row r="63" spans="1:13" x14ac:dyDescent="0.4">
      <c r="A63" s="2"/>
      <c r="B63" s="2"/>
      <c r="C63" s="2"/>
      <c r="D63" s="4"/>
      <c r="E63" s="4"/>
      <c r="F63" s="4"/>
      <c r="G63" s="4"/>
      <c r="H63" s="5"/>
      <c r="I63" s="5"/>
      <c r="J63" s="4"/>
      <c r="K63" s="4"/>
      <c r="L63" s="4"/>
      <c r="M63" s="4"/>
    </row>
    <row r="64" spans="1:13" ht="17.25" customHeight="1" x14ac:dyDescent="0.4">
      <c r="A64" s="6"/>
      <c r="B64" s="6"/>
      <c r="C64" s="7"/>
      <c r="D64" s="4"/>
      <c r="E64" s="4"/>
      <c r="F64" s="4"/>
      <c r="G64" s="4"/>
      <c r="H64" s="5"/>
      <c r="I64" s="5"/>
      <c r="J64" s="4"/>
      <c r="K64" s="4"/>
      <c r="L64" s="4"/>
      <c r="M64" s="4"/>
    </row>
    <row r="65" spans="1:13" x14ac:dyDescent="0.4">
      <c r="A65" s="8"/>
      <c r="B65" s="8"/>
      <c r="C65" s="8"/>
      <c r="H65" s="9"/>
      <c r="I65" s="9"/>
    </row>
    <row r="66" spans="1:13" ht="17.25" customHeight="1" x14ac:dyDescent="0.4">
      <c r="A66" s="10"/>
      <c r="B66" s="10"/>
      <c r="C66" s="11"/>
      <c r="H66" s="12"/>
      <c r="I66" s="13"/>
    </row>
    <row r="67" spans="1:13" ht="24" x14ac:dyDescent="0.4">
      <c r="A67" s="8"/>
      <c r="B67" s="8"/>
      <c r="C67" s="8"/>
      <c r="H67" s="12"/>
      <c r="I67" s="12"/>
      <c r="J67" s="13"/>
      <c r="L67" s="9"/>
    </row>
    <row r="68" spans="1:13" ht="24" x14ac:dyDescent="0.4">
      <c r="A68" s="10"/>
      <c r="B68" s="10"/>
      <c r="C68" s="11"/>
      <c r="L68" s="12"/>
      <c r="M68" s="12"/>
    </row>
    <row r="69" spans="1:13" x14ac:dyDescent="0.4">
      <c r="A69" s="9"/>
      <c r="B69" s="9"/>
      <c r="D69" s="9"/>
    </row>
    <row r="70" spans="1:13" ht="13.5" customHeight="1" x14ac:dyDescent="0.4">
      <c r="A70" s="14"/>
      <c r="B70" s="14"/>
      <c r="C70" s="15"/>
      <c r="D70" s="144"/>
    </row>
    <row r="71" spans="1:13" ht="13.5" customHeight="1" x14ac:dyDescent="0.4">
      <c r="A71" s="15"/>
      <c r="B71" s="15"/>
      <c r="C71" s="15"/>
      <c r="D71" s="144"/>
    </row>
    <row r="72" spans="1:13" x14ac:dyDescent="0.4">
      <c r="L72" s="116"/>
      <c r="M72" s="116"/>
    </row>
    <row r="73" spans="1:13" x14ac:dyDescent="0.4">
      <c r="L73" s="116"/>
      <c r="M73" s="116"/>
    </row>
    <row r="74" spans="1:13" x14ac:dyDescent="0.4">
      <c r="L74" s="116"/>
      <c r="M74" s="116"/>
    </row>
    <row r="75" spans="1:13" x14ac:dyDescent="0.4">
      <c r="L75" s="116"/>
      <c r="M75" s="116"/>
    </row>
    <row r="76" spans="1:13" x14ac:dyDescent="0.4">
      <c r="L76" s="116"/>
      <c r="M76" s="116"/>
    </row>
  </sheetData>
  <sheetProtection selectLockedCells="1"/>
  <mergeCells count="80">
    <mergeCell ref="C15:M15"/>
    <mergeCell ref="C16:M16"/>
    <mergeCell ref="A15:B15"/>
    <mergeCell ref="A16:B17"/>
    <mergeCell ref="C17:H17"/>
    <mergeCell ref="J17:M17"/>
    <mergeCell ref="A13:B14"/>
    <mergeCell ref="C13:G13"/>
    <mergeCell ref="C14:G14"/>
    <mergeCell ref="L10:M10"/>
    <mergeCell ref="L11:M12"/>
    <mergeCell ref="I13:J13"/>
    <mergeCell ref="I14:J14"/>
    <mergeCell ref="K13:K14"/>
    <mergeCell ref="L13:M14"/>
    <mergeCell ref="A2:M2"/>
    <mergeCell ref="A3:M3"/>
    <mergeCell ref="A4:M8"/>
    <mergeCell ref="J11:J12"/>
    <mergeCell ref="I11:I12"/>
    <mergeCell ref="A10:B10"/>
    <mergeCell ref="I10:J10"/>
    <mergeCell ref="K11:K12"/>
    <mergeCell ref="C11:G12"/>
    <mergeCell ref="C10:G10"/>
    <mergeCell ref="A11:B12"/>
    <mergeCell ref="H11:H12"/>
    <mergeCell ref="A42:H43"/>
    <mergeCell ref="A35:C36"/>
    <mergeCell ref="D35:M35"/>
    <mergeCell ref="D36:M36"/>
    <mergeCell ref="A39:M39"/>
    <mergeCell ref="A44:C44"/>
    <mergeCell ref="D44:E44"/>
    <mergeCell ref="H44:I44"/>
    <mergeCell ref="J44:L44"/>
    <mergeCell ref="A45:C46"/>
    <mergeCell ref="D45:E46"/>
    <mergeCell ref="F45:F46"/>
    <mergeCell ref="H45:I45"/>
    <mergeCell ref="J45:L45"/>
    <mergeCell ref="H46:I46"/>
    <mergeCell ref="J46:L46"/>
    <mergeCell ref="L75:M75"/>
    <mergeCell ref="L76:M76"/>
    <mergeCell ref="H52:I52"/>
    <mergeCell ref="J52:L52"/>
    <mergeCell ref="A53:M56"/>
    <mergeCell ref="D70:D71"/>
    <mergeCell ref="L72:M72"/>
    <mergeCell ref="L73:M73"/>
    <mergeCell ref="A51:C52"/>
    <mergeCell ref="D51:E52"/>
    <mergeCell ref="F51:F52"/>
    <mergeCell ref="H51:I51"/>
    <mergeCell ref="A58:M58"/>
    <mergeCell ref="J47:L47"/>
    <mergeCell ref="J48:L48"/>
    <mergeCell ref="L74:M74"/>
    <mergeCell ref="A49:C50"/>
    <mergeCell ref="D49:E50"/>
    <mergeCell ref="F49:F50"/>
    <mergeCell ref="H49:I49"/>
    <mergeCell ref="J49:L51"/>
    <mergeCell ref="H50:I50"/>
    <mergeCell ref="A47:C48"/>
    <mergeCell ref="D47:E48"/>
    <mergeCell ref="F47:F48"/>
    <mergeCell ref="H47:I48"/>
    <mergeCell ref="A21:E21"/>
    <mergeCell ref="I21:L21"/>
    <mergeCell ref="F21:H21"/>
    <mergeCell ref="A28:M28"/>
    <mergeCell ref="A22:M22"/>
    <mergeCell ref="A23:B23"/>
    <mergeCell ref="C23:M23"/>
    <mergeCell ref="A24:B25"/>
    <mergeCell ref="C24:M24"/>
    <mergeCell ref="J25:M25"/>
    <mergeCell ref="C25:H25"/>
  </mergeCells>
  <phoneticPr fontId="2"/>
  <dataValidations disablePrompts="1" count="2">
    <dataValidation imeMode="halfAlpha" allowBlank="1" showInputMessage="1" showErrorMessage="1" sqref="C13:C14" xr:uid="{1376DC1D-EDC1-458E-91B0-8D1FEEF29F0E}"/>
    <dataValidation imeMode="halfKatakana" allowBlank="1" showInputMessage="1" showErrorMessage="1" sqref="C10 H10:I10" xr:uid="{781697D9-07BF-4C85-9EB1-660929968246}"/>
  </dataValidations>
  <printOptions horizontalCentered="1"/>
  <pageMargins left="0.25" right="0.25" top="0.75" bottom="0.75" header="0.3" footer="0.3"/>
  <pageSetup paperSize="9" scale="66"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0</xdr:col>
                    <xdr:colOff>200025</xdr:colOff>
                    <xdr:row>17</xdr:row>
                    <xdr:rowOff>219075</xdr:rowOff>
                  </from>
                  <to>
                    <xdr:col>1</xdr:col>
                    <xdr:colOff>85725</xdr:colOff>
                    <xdr:row>18</xdr:row>
                    <xdr:rowOff>228600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xdr:col>
                    <xdr:colOff>504825</xdr:colOff>
                    <xdr:row>17</xdr:row>
                    <xdr:rowOff>209550</xdr:rowOff>
                  </from>
                  <to>
                    <xdr:col>4</xdr:col>
                    <xdr:colOff>95250</xdr:colOff>
                    <xdr:row>18</xdr:row>
                    <xdr:rowOff>209550</xdr:rowOff>
                  </to>
                </anchor>
              </controlPr>
            </control>
          </mc:Choice>
        </mc:AlternateContent>
        <mc:AlternateContent xmlns:mc="http://schemas.openxmlformats.org/markup-compatibility/2006">
          <mc:Choice Requires="x14">
            <control shapeId="1029" r:id="rId6" name="チェック 9">
              <controlPr defaultSize="0" autoFill="0" autoLine="0" autoPict="0">
                <anchor moveWithCells="1">
                  <from>
                    <xdr:col>0</xdr:col>
                    <xdr:colOff>114300</xdr:colOff>
                    <xdr:row>29</xdr:row>
                    <xdr:rowOff>28575</xdr:rowOff>
                  </from>
                  <to>
                    <xdr:col>1</xdr:col>
                    <xdr:colOff>0</xdr:colOff>
                    <xdr:row>30</xdr:row>
                    <xdr:rowOff>0</xdr:rowOff>
                  </to>
                </anchor>
              </controlPr>
            </control>
          </mc:Choice>
        </mc:AlternateContent>
        <mc:AlternateContent xmlns:mc="http://schemas.openxmlformats.org/markup-compatibility/2006">
          <mc:Choice Requires="x14">
            <control shapeId="1034" r:id="rId7" name="Check Box 10">
              <controlPr defaultSize="0" autoFill="0" autoLine="0" autoPict="0">
                <anchor moveWithCells="1">
                  <from>
                    <xdr:col>0</xdr:col>
                    <xdr:colOff>114300</xdr:colOff>
                    <xdr:row>30</xdr:row>
                    <xdr:rowOff>0</xdr:rowOff>
                  </from>
                  <to>
                    <xdr:col>1</xdr:col>
                    <xdr:colOff>0</xdr:colOff>
                    <xdr:row>30</xdr:row>
                    <xdr:rowOff>238125</xdr:rowOff>
                  </to>
                </anchor>
              </controlPr>
            </control>
          </mc:Choice>
        </mc:AlternateContent>
        <mc:AlternateContent xmlns:mc="http://schemas.openxmlformats.org/markup-compatibility/2006">
          <mc:Choice Requires="x14">
            <control shapeId="1035" r:id="rId8" name="Check Box 11">
              <controlPr defaultSize="0" autoFill="0" autoLine="0" autoPict="0">
                <anchor moveWithCells="1">
                  <from>
                    <xdr:col>0</xdr:col>
                    <xdr:colOff>114300</xdr:colOff>
                    <xdr:row>31</xdr:row>
                    <xdr:rowOff>9525</xdr:rowOff>
                  </from>
                  <to>
                    <xdr:col>1</xdr:col>
                    <xdr:colOff>0</xdr:colOff>
                    <xdr:row>31</xdr:row>
                    <xdr:rowOff>247650</xdr:rowOff>
                  </to>
                </anchor>
              </controlPr>
            </control>
          </mc:Choice>
        </mc:AlternateContent>
        <mc:AlternateContent xmlns:mc="http://schemas.openxmlformats.org/markup-compatibility/2006">
          <mc:Choice Requires="x14">
            <control shapeId="1036" r:id="rId9" name="Check Box 12">
              <controlPr defaultSize="0" autoFill="0" autoLine="0" autoPict="0">
                <anchor moveWithCells="1">
                  <from>
                    <xdr:col>0</xdr:col>
                    <xdr:colOff>114300</xdr:colOff>
                    <xdr:row>31</xdr:row>
                    <xdr:rowOff>266700</xdr:rowOff>
                  </from>
                  <to>
                    <xdr:col>1</xdr:col>
                    <xdr:colOff>0</xdr:colOff>
                    <xdr:row>32</xdr:row>
                    <xdr:rowOff>238125</xdr:rowOff>
                  </to>
                </anchor>
              </controlPr>
            </control>
          </mc:Choice>
        </mc:AlternateContent>
        <mc:AlternateContent xmlns:mc="http://schemas.openxmlformats.org/markup-compatibility/2006">
          <mc:Choice Requires="x14">
            <control shapeId="1037" r:id="rId10" name="Check Box 13">
              <controlPr defaultSize="0" autoFill="0" autoLine="0" autoPict="0">
                <anchor moveWithCells="1">
                  <from>
                    <xdr:col>0</xdr:col>
                    <xdr:colOff>114300</xdr:colOff>
                    <xdr:row>33</xdr:row>
                    <xdr:rowOff>0</xdr:rowOff>
                  </from>
                  <to>
                    <xdr:col>1</xdr:col>
                    <xdr:colOff>0</xdr:colOff>
                    <xdr:row>33</xdr:row>
                    <xdr:rowOff>238125</xdr:rowOff>
                  </to>
                </anchor>
              </controlPr>
            </control>
          </mc:Choice>
        </mc:AlternateContent>
        <mc:AlternateContent xmlns:mc="http://schemas.openxmlformats.org/markup-compatibility/2006">
          <mc:Choice Requires="x14">
            <control shapeId="1038" r:id="rId11" name="Check Box 14">
              <controlPr defaultSize="0" autoFill="0" autoLine="0" autoPict="0">
                <anchor moveWithCells="1">
                  <from>
                    <xdr:col>0</xdr:col>
                    <xdr:colOff>228600</xdr:colOff>
                    <xdr:row>38</xdr:row>
                    <xdr:rowOff>228600</xdr:rowOff>
                  </from>
                  <to>
                    <xdr:col>1</xdr:col>
                    <xdr:colOff>104775</xdr:colOff>
                    <xdr:row>39</xdr:row>
                    <xdr:rowOff>228600</xdr:rowOff>
                  </to>
                </anchor>
              </controlPr>
            </control>
          </mc:Choice>
        </mc:AlternateContent>
        <mc:AlternateContent xmlns:mc="http://schemas.openxmlformats.org/markup-compatibility/2006">
          <mc:Choice Requires="x14">
            <control shapeId="1039" r:id="rId12" name="Check Box 15">
              <controlPr defaultSize="0" autoFill="0" autoLine="0" autoPict="0">
                <anchor moveWithCells="1">
                  <from>
                    <xdr:col>3</xdr:col>
                    <xdr:colOff>552450</xdr:colOff>
                    <xdr:row>38</xdr:row>
                    <xdr:rowOff>219075</xdr:rowOff>
                  </from>
                  <to>
                    <xdr:col>4</xdr:col>
                    <xdr:colOff>142875</xdr:colOff>
                    <xdr:row>39</xdr:row>
                    <xdr:rowOff>219075</xdr:rowOff>
                  </to>
                </anchor>
              </controlPr>
            </control>
          </mc:Choice>
        </mc:AlternateContent>
        <mc:AlternateContent xmlns:mc="http://schemas.openxmlformats.org/markup-compatibility/2006">
          <mc:Choice Requires="x14">
            <control shapeId="1040" r:id="rId13" name="チェック 8">
              <controlPr defaultSize="0" autoFill="0" autoLine="0" autoPict="0">
                <anchor moveWithCells="1">
                  <from>
                    <xdr:col>7</xdr:col>
                    <xdr:colOff>209550</xdr:colOff>
                    <xdr:row>20</xdr:row>
                    <xdr:rowOff>219075</xdr:rowOff>
                  </from>
                  <to>
                    <xdr:col>7</xdr:col>
                    <xdr:colOff>504825</xdr:colOff>
                    <xdr:row>21</xdr:row>
                    <xdr:rowOff>209550</xdr:rowOff>
                  </to>
                </anchor>
              </controlPr>
            </control>
          </mc:Choice>
        </mc:AlternateContent>
        <mc:AlternateContent xmlns:mc="http://schemas.openxmlformats.org/markup-compatibility/2006">
          <mc:Choice Requires="x14">
            <control shapeId="1041" r:id="rId14" name="Check Box 17">
              <controlPr defaultSize="0" autoFill="0" autoLine="0" autoPict="0">
                <anchor moveWithCells="1">
                  <from>
                    <xdr:col>1</xdr:col>
                    <xdr:colOff>247650</xdr:colOff>
                    <xdr:row>19</xdr:row>
                    <xdr:rowOff>228600</xdr:rowOff>
                  </from>
                  <to>
                    <xdr:col>2</xdr:col>
                    <xdr:colOff>171450</xdr:colOff>
                    <xdr:row>20</xdr:row>
                    <xdr:rowOff>228600</xdr:rowOff>
                  </to>
                </anchor>
              </controlPr>
            </control>
          </mc:Choice>
        </mc:AlternateContent>
        <mc:AlternateContent xmlns:mc="http://schemas.openxmlformats.org/markup-compatibility/2006">
          <mc:Choice Requires="x14">
            <control shapeId="1042" r:id="rId15" name="チェック 6">
              <controlPr defaultSize="0" autoFill="0" autoLine="0" autoPict="0">
                <anchor moveWithCells="1">
                  <from>
                    <xdr:col>5</xdr:col>
                    <xdr:colOff>409575</xdr:colOff>
                    <xdr:row>19</xdr:row>
                    <xdr:rowOff>219075</xdr:rowOff>
                  </from>
                  <to>
                    <xdr:col>5</xdr:col>
                    <xdr:colOff>714375</xdr:colOff>
                    <xdr:row>20</xdr:row>
                    <xdr:rowOff>219075</xdr:rowOff>
                  </to>
                </anchor>
              </controlPr>
            </control>
          </mc:Choice>
        </mc:AlternateContent>
        <mc:AlternateContent xmlns:mc="http://schemas.openxmlformats.org/markup-compatibility/2006">
          <mc:Choice Requires="x14">
            <control shapeId="1043" r:id="rId16" name="チェック 7">
              <controlPr defaultSize="0" autoFill="0" autoLine="0" autoPict="0">
                <anchor moveWithCells="1">
                  <from>
                    <xdr:col>7</xdr:col>
                    <xdr:colOff>714375</xdr:colOff>
                    <xdr:row>19</xdr:row>
                    <xdr:rowOff>209550</xdr:rowOff>
                  </from>
                  <to>
                    <xdr:col>8</xdr:col>
                    <xdr:colOff>247650</xdr:colOff>
                    <xdr:row>20</xdr:row>
                    <xdr:rowOff>209550</xdr:rowOff>
                  </to>
                </anchor>
              </controlPr>
            </control>
          </mc:Choice>
        </mc:AlternateContent>
        <mc:AlternateContent xmlns:mc="http://schemas.openxmlformats.org/markup-compatibility/2006">
          <mc:Choice Requires="x14">
            <control shapeId="1045" r:id="rId17" name="チェック 2">
              <controlPr defaultSize="0" autoFill="0" autoLine="0" autoPict="0">
                <anchor moveWithCells="1">
                  <from>
                    <xdr:col>9</xdr:col>
                    <xdr:colOff>9525</xdr:colOff>
                    <xdr:row>10</xdr:row>
                    <xdr:rowOff>38100</xdr:rowOff>
                  </from>
                  <to>
                    <xdr:col>9</xdr:col>
                    <xdr:colOff>314325</xdr:colOff>
                    <xdr:row>11</xdr:row>
                    <xdr:rowOff>95250</xdr:rowOff>
                  </to>
                </anchor>
              </controlPr>
            </control>
          </mc:Choice>
        </mc:AlternateContent>
        <mc:AlternateContent xmlns:mc="http://schemas.openxmlformats.org/markup-compatibility/2006">
          <mc:Choice Requires="x14">
            <control shapeId="1046" r:id="rId18" name="チェック１">
              <controlPr defaultSize="0" autoFill="0" autoLine="0" autoPict="0">
                <anchor moveWithCells="1">
                  <from>
                    <xdr:col>8</xdr:col>
                    <xdr:colOff>0</xdr:colOff>
                    <xdr:row>10</xdr:row>
                    <xdr:rowOff>38100</xdr:rowOff>
                  </from>
                  <to>
                    <xdr:col>8</xdr:col>
                    <xdr:colOff>304800</xdr:colOff>
                    <xdr:row>11</xdr:row>
                    <xdr:rowOff>95250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CACE3-285A-4EC4-BC7D-D532288E972D}">
  <dimension ref="A1:AE16"/>
  <sheetViews>
    <sheetView topLeftCell="F1" workbookViewId="0">
      <selection activeCell="AC2" sqref="AC2"/>
    </sheetView>
  </sheetViews>
  <sheetFormatPr defaultRowHeight="18.75" x14ac:dyDescent="0.4"/>
  <cols>
    <col min="1" max="26" width="9.375" customWidth="1"/>
    <col min="27" max="27" width="11.125" customWidth="1"/>
    <col min="28" max="28" width="10.75" customWidth="1"/>
    <col min="29" max="29" width="9.75" customWidth="1"/>
    <col min="30" max="31" width="9.375" customWidth="1"/>
    <col min="43" max="43" width="9" customWidth="1"/>
  </cols>
  <sheetData>
    <row r="1" spans="1:31" x14ac:dyDescent="0.4">
      <c r="A1" t="s">
        <v>71</v>
      </c>
      <c r="B1" t="s">
        <v>65</v>
      </c>
      <c r="C1" t="s">
        <v>2</v>
      </c>
      <c r="D1" t="s">
        <v>85</v>
      </c>
      <c r="E1" s="69" t="s">
        <v>88</v>
      </c>
      <c r="F1" t="s">
        <v>70</v>
      </c>
      <c r="G1" t="s">
        <v>89</v>
      </c>
      <c r="H1" t="s">
        <v>72</v>
      </c>
      <c r="I1" t="s">
        <v>73</v>
      </c>
      <c r="J1" t="s">
        <v>86</v>
      </c>
      <c r="K1" t="s">
        <v>87</v>
      </c>
      <c r="L1" t="s">
        <v>69</v>
      </c>
      <c r="M1" t="s">
        <v>66</v>
      </c>
      <c r="N1" t="s">
        <v>67</v>
      </c>
      <c r="O1" t="s">
        <v>68</v>
      </c>
      <c r="P1" t="s">
        <v>81</v>
      </c>
      <c r="Q1" s="69" t="s">
        <v>90</v>
      </c>
      <c r="R1" s="69" t="s">
        <v>92</v>
      </c>
      <c r="S1" s="69" t="s">
        <v>104</v>
      </c>
      <c r="T1" t="s">
        <v>78</v>
      </c>
      <c r="U1" t="s">
        <v>82</v>
      </c>
      <c r="V1" t="s">
        <v>83</v>
      </c>
      <c r="W1" t="s">
        <v>84</v>
      </c>
      <c r="X1" s="69" t="s">
        <v>91</v>
      </c>
      <c r="Y1" t="s">
        <v>74</v>
      </c>
      <c r="Z1" s="69" t="s">
        <v>75</v>
      </c>
      <c r="AA1" t="s">
        <v>107</v>
      </c>
      <c r="AB1" t="s">
        <v>109</v>
      </c>
      <c r="AC1" t="s">
        <v>110</v>
      </c>
      <c r="AD1" s="67" t="s">
        <v>76</v>
      </c>
      <c r="AE1" s="67" t="s">
        <v>77</v>
      </c>
    </row>
    <row r="2" spans="1:31" x14ac:dyDescent="0.4">
      <c r="A2">
        <f>事業所登録票_関東ITS!H11</f>
        <v>0</v>
      </c>
      <c r="C2">
        <f>事業所登録票_関東ITS!C11</f>
        <v>0</v>
      </c>
      <c r="D2">
        <f>事業所登録票_関東ITS!C10</f>
        <v>0</v>
      </c>
      <c r="E2" t="str">
        <f>IF(C6=TRUE,"あり","なし")</f>
        <v>なし</v>
      </c>
      <c r="F2">
        <f>事業所登録票_関東ITS!L11</f>
        <v>0</v>
      </c>
      <c r="G2">
        <f>事業所登録票_関東ITS!L10</f>
        <v>0</v>
      </c>
      <c r="H2">
        <f>事業所登録票_関東ITS!C13</f>
        <v>0</v>
      </c>
      <c r="I2" t="str">
        <f>IF(事業所登録票_関東ITS!C14="","",事業所登録票_関東ITS!C14)</f>
        <v/>
      </c>
      <c r="J2" t="str">
        <f>IF(事業所登録票_関東ITS!I13="","",事業所登録票_関東ITS!I13)</f>
        <v/>
      </c>
      <c r="K2">
        <f>事業所登録票_関東ITS!I14</f>
        <v>0</v>
      </c>
      <c r="L2" t="str">
        <f>IF(事業所登録票_関東ITS!L13="","",事業所登録票_関東ITS!L13)</f>
        <v/>
      </c>
      <c r="M2">
        <f>事業所登録票_関東ITS!C15</f>
        <v>0</v>
      </c>
      <c r="N2">
        <f>事業所登録票_関東ITS!C16</f>
        <v>0</v>
      </c>
      <c r="O2" t="str">
        <f>IF(事業所登録票_関東ITS!C17="","",事業所登録票_関東ITS!C17)</f>
        <v/>
      </c>
      <c r="P2" t="str">
        <f>IF(事業所登録票_関東ITS!J17="","",事業所登録票_関東ITS!J17)</f>
        <v/>
      </c>
      <c r="Q2" t="str">
        <f>IF(C8=TRUE,"あり","なし")</f>
        <v>なし</v>
      </c>
      <c r="R2" t="e" cm="1">
        <f t="array" ref="R2">_xlfn.IFS(COUNTIF(C10,TRUE)=1,"関東IT専用",COUNTIF(D10,TRUE),"法定",COUNTIF(E10,TRUE)=1,"相和会式")</f>
        <v>#N/A</v>
      </c>
      <c r="S2" t="str">
        <f>IF(C12=TRUE,"別住所設定","請求書と同封")</f>
        <v>請求書と同封</v>
      </c>
      <c r="T2" t="str">
        <f>IF(事業所登録票_関東ITS!C23="","",事業所登録票_関東ITS!C23)</f>
        <v/>
      </c>
      <c r="U2" t="str">
        <f>IF(事業所登録票_関東ITS!C24="","",事業所登録票_関東ITS!C24)</f>
        <v/>
      </c>
      <c r="V2" t="str">
        <f>IF(事業所登録票_関東ITS!C25="","",事業所登録票_関東ITS!C25)</f>
        <v/>
      </c>
      <c r="W2" t="str">
        <f>IF(事業所登録票_関東ITS!J25="","",事業所登録票_関東ITS!J25)</f>
        <v/>
      </c>
      <c r="X2" t="e" cm="1">
        <f t="array" ref="X2">_xlfn.IFS(COUNTIF(C14,TRUE)=1,1,COUNTIF(D14,TRUE)=1,2,COUNTIF(E14,TRUE)=1,3,COUNTIF(F14,TRUE)=1,4,COUNTIF(G14,TRUE)=1,5)</f>
        <v>#N/A</v>
      </c>
      <c r="Y2" s="13" t="str">
        <f>IF(事業所登録票_関東ITS!D36="","",事業所登録票_関東ITS!D36)</f>
        <v/>
      </c>
      <c r="Z2" t="str">
        <f>IF(C16=TRUE,"請求","窓口")</f>
        <v>窓口</v>
      </c>
      <c r="AA2" s="74">
        <f>事業所登録票_関東ITS!M1</f>
        <v>0</v>
      </c>
      <c r="AB2" s="79">
        <f>事業所登録票_関東ITS!M59</f>
        <v>46113</v>
      </c>
      <c r="AC2" s="74">
        <f>事業所登録票_関東ITS!M60</f>
        <v>0</v>
      </c>
    </row>
    <row r="4" spans="1:31" x14ac:dyDescent="0.4">
      <c r="I4" t="s">
        <v>105</v>
      </c>
    </row>
    <row r="5" spans="1:31" x14ac:dyDescent="0.4">
      <c r="B5" t="s">
        <v>94</v>
      </c>
      <c r="C5" t="s">
        <v>63</v>
      </c>
      <c r="D5" t="s">
        <v>64</v>
      </c>
    </row>
    <row r="6" spans="1:31" x14ac:dyDescent="0.4">
      <c r="C6" s="73" t="b">
        <v>0</v>
      </c>
      <c r="D6" s="73" t="b">
        <v>0</v>
      </c>
      <c r="I6">
        <f>COUNTIF(C6:D6,TRUE)</f>
        <v>0</v>
      </c>
    </row>
    <row r="7" spans="1:31" x14ac:dyDescent="0.4">
      <c r="B7" t="s">
        <v>95</v>
      </c>
      <c r="C7" t="s">
        <v>96</v>
      </c>
      <c r="D7" t="s">
        <v>7</v>
      </c>
    </row>
    <row r="8" spans="1:31" x14ac:dyDescent="0.4">
      <c r="C8" s="73" t="b">
        <v>0</v>
      </c>
      <c r="D8" s="73" t="b">
        <v>0</v>
      </c>
      <c r="I8">
        <f>COUNTIF(C8:D8,TRUE)</f>
        <v>0</v>
      </c>
    </row>
    <row r="9" spans="1:31" x14ac:dyDescent="0.4">
      <c r="B9" t="s">
        <v>92</v>
      </c>
      <c r="C9" t="s">
        <v>97</v>
      </c>
      <c r="D9" t="s">
        <v>58</v>
      </c>
      <c r="E9" t="s">
        <v>98</v>
      </c>
    </row>
    <row r="10" spans="1:31" x14ac:dyDescent="0.4">
      <c r="C10" s="73" t="b">
        <v>0</v>
      </c>
      <c r="D10" s="73" t="b">
        <v>0</v>
      </c>
      <c r="E10" s="73" t="b">
        <v>0</v>
      </c>
      <c r="I10">
        <f>COUNTIF(C10:E10,TRUE)</f>
        <v>0</v>
      </c>
    </row>
    <row r="11" spans="1:31" x14ac:dyDescent="0.4">
      <c r="B11" t="s">
        <v>103</v>
      </c>
      <c r="C11" t="s">
        <v>63</v>
      </c>
    </row>
    <row r="12" spans="1:31" x14ac:dyDescent="0.4">
      <c r="C12" s="73" t="b">
        <v>0</v>
      </c>
    </row>
    <row r="13" spans="1:31" x14ac:dyDescent="0.4">
      <c r="B13" t="s">
        <v>99</v>
      </c>
      <c r="C13">
        <v>1</v>
      </c>
      <c r="D13">
        <v>2</v>
      </c>
      <c r="E13">
        <v>3</v>
      </c>
      <c r="F13">
        <v>4</v>
      </c>
      <c r="G13">
        <v>5</v>
      </c>
    </row>
    <row r="14" spans="1:31" x14ac:dyDescent="0.4">
      <c r="C14" s="73" t="b">
        <v>0</v>
      </c>
      <c r="D14" s="73" t="b">
        <v>0</v>
      </c>
      <c r="E14" s="73" t="b">
        <v>0</v>
      </c>
      <c r="F14" s="73" t="b">
        <v>0</v>
      </c>
      <c r="G14" s="73" t="b">
        <v>0</v>
      </c>
      <c r="I14">
        <f>COUNTIF(C14:G14,TRUE)</f>
        <v>0</v>
      </c>
    </row>
    <row r="15" spans="1:31" x14ac:dyDescent="0.4">
      <c r="B15" t="s">
        <v>100</v>
      </c>
      <c r="C15" t="s">
        <v>101</v>
      </c>
      <c r="D15" t="s">
        <v>102</v>
      </c>
    </row>
    <row r="16" spans="1:31" x14ac:dyDescent="0.4">
      <c r="C16" s="73" t="b">
        <v>0</v>
      </c>
      <c r="D16" s="73" t="b">
        <v>0</v>
      </c>
      <c r="I16">
        <f>COUNTIF(C16:D16,TRUE)</f>
        <v>0</v>
      </c>
    </row>
  </sheetData>
  <sheetProtection formatCells="0"/>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事業所登録票_関東ITS</vt:lpstr>
      <vt:lpstr>管理用シート</vt:lpstr>
      <vt:lpstr>事業所登録票_関東ITS!Print_Area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花菜 三瓶</dc:creator>
  <cp:lastModifiedBy>花菜 三瓶</cp:lastModifiedBy>
  <cp:lastPrinted>2026-01-06T03:58:39Z</cp:lastPrinted>
  <dcterms:created xsi:type="dcterms:W3CDTF">2025-10-24T04:42:26Z</dcterms:created>
  <dcterms:modified xsi:type="dcterms:W3CDTF">2026-01-09T04:55:07Z</dcterms:modified>
</cp:coreProperties>
</file>